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AC\"/>
    </mc:Choice>
  </mc:AlternateContent>
  <bookViews>
    <workbookView xWindow="0" yWindow="0" windowWidth="20490" windowHeight="8295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4" i="1" l="1"/>
  <c r="F134" i="1"/>
  <c r="E134" i="1"/>
  <c r="D134" i="1"/>
  <c r="G133" i="1"/>
  <c r="F133" i="1"/>
  <c r="E133" i="1"/>
  <c r="D133" i="1"/>
  <c r="G132" i="1"/>
  <c r="F132" i="1"/>
  <c r="E132" i="1"/>
  <c r="D132" i="1"/>
  <c r="G131" i="1"/>
  <c r="F131" i="1"/>
  <c r="H130" i="1"/>
  <c r="F130" i="1"/>
  <c r="E130" i="1"/>
  <c r="D130" i="1"/>
  <c r="G129" i="1"/>
  <c r="F129" i="1"/>
  <c r="E129" i="1"/>
  <c r="D129" i="1"/>
  <c r="H128" i="1"/>
  <c r="F128" i="1"/>
  <c r="E128" i="1"/>
  <c r="D128" i="1"/>
  <c r="H127" i="1"/>
  <c r="F127" i="1"/>
  <c r="E127" i="1"/>
  <c r="D127" i="1"/>
  <c r="G126" i="1"/>
  <c r="F126" i="1"/>
  <c r="E126" i="1"/>
  <c r="D126" i="1"/>
  <c r="G125" i="1"/>
  <c r="F125" i="1"/>
  <c r="E125" i="1"/>
  <c r="D125" i="1"/>
  <c r="H124" i="1"/>
  <c r="F124" i="1"/>
  <c r="E124" i="1"/>
  <c r="D124" i="1"/>
  <c r="H123" i="1"/>
  <c r="F123" i="1"/>
  <c r="E123" i="1"/>
  <c r="D123" i="1"/>
  <c r="G122" i="1"/>
  <c r="F122" i="1"/>
  <c r="E122" i="1"/>
  <c r="D122" i="1"/>
  <c r="H121" i="1"/>
  <c r="F121" i="1"/>
  <c r="E121" i="1"/>
  <c r="D121" i="1"/>
  <c r="H120" i="1"/>
  <c r="F120" i="1"/>
  <c r="E120" i="1"/>
  <c r="D120" i="1"/>
  <c r="H119" i="1"/>
  <c r="F119" i="1"/>
  <c r="E119" i="1"/>
  <c r="D119" i="1"/>
  <c r="G118" i="1"/>
  <c r="F118" i="1"/>
  <c r="E118" i="1"/>
  <c r="D118" i="1"/>
  <c r="H117" i="1"/>
  <c r="F117" i="1"/>
  <c r="E117" i="1"/>
  <c r="D117" i="1"/>
  <c r="H116" i="1"/>
  <c r="F116" i="1"/>
  <c r="E116" i="1"/>
  <c r="D116" i="1"/>
  <c r="H115" i="1"/>
  <c r="F115" i="1"/>
  <c r="E115" i="1"/>
  <c r="D115" i="1"/>
  <c r="H114" i="1"/>
  <c r="F114" i="1"/>
  <c r="E114" i="1"/>
  <c r="D114" i="1"/>
  <c r="H113" i="1"/>
  <c r="F113" i="1"/>
  <c r="E113" i="1"/>
  <c r="D113" i="1"/>
  <c r="H112" i="1"/>
  <c r="F112" i="1"/>
  <c r="E112" i="1"/>
  <c r="D112" i="1"/>
  <c r="G111" i="1"/>
  <c r="F111" i="1"/>
  <c r="E111" i="1"/>
  <c r="D111" i="1"/>
  <c r="H110" i="1"/>
  <c r="F110" i="1"/>
  <c r="E110" i="1"/>
  <c r="D110" i="1"/>
  <c r="H109" i="1"/>
  <c r="F109" i="1"/>
  <c r="E109" i="1"/>
  <c r="D109" i="1"/>
  <c r="G108" i="1"/>
  <c r="F108" i="1"/>
  <c r="E108" i="1"/>
  <c r="D108" i="1"/>
  <c r="H107" i="1"/>
  <c r="F107" i="1"/>
  <c r="E107" i="1"/>
  <c r="D107" i="1"/>
  <c r="H106" i="1"/>
  <c r="F106" i="1"/>
  <c r="E106" i="1"/>
  <c r="D106" i="1"/>
  <c r="G105" i="1"/>
  <c r="F105" i="1"/>
  <c r="E105" i="1"/>
  <c r="D105" i="1"/>
  <c r="H104" i="1"/>
  <c r="F104" i="1"/>
  <c r="E104" i="1"/>
  <c r="D104" i="1"/>
  <c r="G103" i="1"/>
  <c r="F103" i="1"/>
  <c r="G102" i="1"/>
  <c r="F102" i="1"/>
  <c r="E102" i="1"/>
  <c r="D102" i="1"/>
  <c r="H101" i="1"/>
  <c r="F101" i="1"/>
  <c r="E101" i="1"/>
  <c r="D101" i="1"/>
  <c r="H99" i="1"/>
  <c r="F99" i="1"/>
  <c r="E99" i="1"/>
  <c r="D99" i="1"/>
  <c r="H98" i="1"/>
  <c r="F98" i="1"/>
  <c r="E98" i="1"/>
  <c r="D98" i="1"/>
  <c r="G97" i="1"/>
  <c r="F97" i="1"/>
  <c r="E97" i="1"/>
  <c r="D97" i="1"/>
  <c r="H96" i="1"/>
  <c r="F96" i="1"/>
  <c r="E96" i="1"/>
  <c r="D96" i="1"/>
  <c r="H95" i="1"/>
  <c r="F95" i="1"/>
  <c r="E95" i="1"/>
  <c r="D95" i="1"/>
  <c r="H94" i="1"/>
  <c r="F94" i="1"/>
  <c r="H93" i="1"/>
  <c r="F93" i="1"/>
  <c r="E93" i="1"/>
  <c r="D93" i="1"/>
  <c r="H92" i="1"/>
  <c r="F92" i="1"/>
  <c r="E92" i="1"/>
  <c r="D92" i="1"/>
  <c r="H91" i="1"/>
  <c r="F91" i="1"/>
  <c r="E91" i="1"/>
  <c r="D91" i="1"/>
  <c r="H90" i="1"/>
  <c r="F90" i="1"/>
  <c r="E90" i="1"/>
  <c r="D90" i="1"/>
  <c r="G89" i="1"/>
  <c r="F89" i="1"/>
  <c r="E89" i="1"/>
  <c r="D89" i="1"/>
  <c r="G88" i="1"/>
  <c r="F88" i="1"/>
  <c r="E88" i="1"/>
  <c r="D88" i="1"/>
  <c r="H87" i="1"/>
  <c r="F87" i="1"/>
  <c r="E87" i="1"/>
  <c r="D87" i="1"/>
  <c r="G86" i="1"/>
  <c r="F86" i="1"/>
  <c r="E86" i="1"/>
  <c r="D86" i="1"/>
  <c r="G85" i="1"/>
  <c r="F85" i="1"/>
  <c r="E85" i="1"/>
  <c r="D85" i="1"/>
  <c r="G84" i="1"/>
  <c r="F84" i="1"/>
  <c r="E84" i="1"/>
  <c r="D84" i="1"/>
  <c r="G83" i="1"/>
  <c r="F83" i="1"/>
  <c r="E83" i="1"/>
  <c r="D83" i="1"/>
  <c r="H82" i="1"/>
  <c r="F82" i="1"/>
  <c r="E82" i="1"/>
  <c r="D82" i="1"/>
  <c r="H81" i="1"/>
  <c r="F81" i="1"/>
  <c r="E81" i="1"/>
  <c r="D81" i="1"/>
  <c r="H80" i="1"/>
  <c r="F80" i="1"/>
  <c r="E80" i="1"/>
  <c r="D80" i="1"/>
  <c r="H79" i="1"/>
  <c r="F79" i="1"/>
  <c r="E79" i="1"/>
  <c r="D79" i="1"/>
  <c r="H78" i="1"/>
  <c r="F78" i="1"/>
  <c r="E78" i="1"/>
  <c r="D78" i="1"/>
  <c r="G77" i="1"/>
  <c r="F77" i="1"/>
  <c r="E77" i="1"/>
  <c r="D77" i="1"/>
  <c r="H76" i="1"/>
  <c r="F76" i="1"/>
  <c r="E76" i="1"/>
  <c r="D76" i="1"/>
  <c r="H75" i="1"/>
  <c r="F75" i="1"/>
  <c r="E75" i="1"/>
  <c r="D75" i="1"/>
  <c r="H74" i="1"/>
  <c r="F74" i="1"/>
  <c r="E74" i="1"/>
  <c r="D74" i="1"/>
  <c r="G73" i="1"/>
  <c r="F73" i="1"/>
  <c r="E73" i="1"/>
  <c r="D73" i="1"/>
  <c r="G72" i="1"/>
  <c r="F72" i="1"/>
  <c r="E72" i="1"/>
  <c r="D72" i="1"/>
  <c r="G71" i="1"/>
  <c r="F71" i="1"/>
  <c r="E71" i="1"/>
  <c r="D71" i="1"/>
  <c r="H70" i="1"/>
  <c r="F70" i="1"/>
  <c r="E70" i="1"/>
  <c r="D70" i="1"/>
  <c r="H69" i="1"/>
  <c r="F69" i="1"/>
  <c r="E69" i="1"/>
  <c r="D69" i="1"/>
  <c r="H68" i="1"/>
  <c r="F68" i="1"/>
  <c r="E68" i="1"/>
  <c r="D68" i="1"/>
  <c r="H67" i="1"/>
  <c r="F67" i="1"/>
  <c r="E67" i="1"/>
  <c r="D67" i="1"/>
  <c r="H66" i="1"/>
  <c r="F66" i="1"/>
  <c r="E66" i="1"/>
  <c r="D66" i="1"/>
  <c r="H65" i="1"/>
  <c r="F65" i="1"/>
  <c r="E65" i="1"/>
  <c r="D65" i="1"/>
  <c r="H64" i="1"/>
  <c r="F64" i="1"/>
  <c r="E64" i="1"/>
  <c r="D64" i="1"/>
  <c r="H63" i="1"/>
  <c r="F63" i="1"/>
  <c r="E63" i="1"/>
  <c r="D63" i="1"/>
  <c r="G62" i="1"/>
  <c r="F62" i="1"/>
  <c r="E62" i="1"/>
  <c r="D62" i="1"/>
  <c r="G61" i="1"/>
  <c r="F61" i="1"/>
  <c r="G60" i="1"/>
  <c r="F60" i="1"/>
  <c r="G59" i="1"/>
  <c r="F59" i="1"/>
  <c r="E59" i="1"/>
  <c r="D59" i="1"/>
  <c r="H58" i="1"/>
  <c r="G58" i="1"/>
  <c r="F58" i="1"/>
  <c r="E58" i="1"/>
  <c r="D58" i="1"/>
  <c r="G57" i="1"/>
  <c r="F57" i="1"/>
  <c r="E57" i="1"/>
  <c r="D57" i="1"/>
  <c r="G56" i="1"/>
  <c r="F56" i="1"/>
  <c r="E56" i="1"/>
  <c r="D56" i="1"/>
  <c r="G55" i="1"/>
  <c r="F55" i="1"/>
  <c r="G54" i="1"/>
  <c r="F54" i="1"/>
  <c r="E54" i="1"/>
  <c r="D54" i="1"/>
  <c r="H53" i="1"/>
  <c r="F53" i="1"/>
  <c r="E53" i="1"/>
  <c r="D53" i="1"/>
  <c r="G52" i="1"/>
  <c r="F52" i="1"/>
  <c r="E52" i="1"/>
  <c r="D52" i="1"/>
  <c r="G51" i="1"/>
  <c r="F51" i="1"/>
  <c r="E51" i="1"/>
  <c r="D51" i="1"/>
  <c r="H50" i="1"/>
  <c r="F50" i="1"/>
  <c r="E50" i="1"/>
  <c r="D50" i="1"/>
  <c r="G49" i="1"/>
  <c r="F49" i="1"/>
  <c r="E49" i="1"/>
  <c r="D49" i="1"/>
  <c r="G48" i="1"/>
  <c r="F48" i="1"/>
  <c r="E48" i="1"/>
  <c r="D48" i="1"/>
  <c r="H47" i="1"/>
  <c r="F47" i="1"/>
  <c r="E47" i="1"/>
  <c r="D47" i="1"/>
  <c r="H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H37" i="1"/>
  <c r="F37" i="1"/>
  <c r="E37" i="1"/>
  <c r="D37" i="1"/>
  <c r="G36" i="1"/>
  <c r="F36" i="1"/>
  <c r="E36" i="1"/>
  <c r="D36" i="1"/>
  <c r="H35" i="1"/>
  <c r="F35" i="1"/>
  <c r="E35" i="1"/>
  <c r="D35" i="1"/>
  <c r="H34" i="1"/>
  <c r="F34" i="1"/>
  <c r="E34" i="1"/>
  <c r="D34" i="1"/>
  <c r="G33" i="1"/>
  <c r="F33" i="1"/>
  <c r="E33" i="1"/>
  <c r="D33" i="1"/>
  <c r="H32" i="1"/>
  <c r="F32" i="1"/>
  <c r="E32" i="1"/>
  <c r="D32" i="1"/>
  <c r="G31" i="1"/>
  <c r="F31" i="1"/>
  <c r="E31" i="1"/>
  <c r="D31" i="1"/>
  <c r="G30" i="1"/>
  <c r="F3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H17" i="1"/>
  <c r="F17" i="1"/>
  <c r="E17" i="1"/>
  <c r="D17" i="1"/>
  <c r="H16" i="1"/>
  <c r="F16" i="1"/>
  <c r="E16" i="1"/>
  <c r="D16" i="1"/>
  <c r="G15" i="1"/>
  <c r="F15" i="1"/>
  <c r="E15" i="1"/>
  <c r="D15" i="1"/>
  <c r="G14" i="1"/>
  <c r="F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H8" i="1"/>
  <c r="F8" i="1"/>
  <c r="E8" i="1"/>
  <c r="G7" i="1"/>
  <c r="F7" i="1"/>
  <c r="E7" i="1"/>
  <c r="D7" i="1"/>
  <c r="G6" i="1"/>
  <c r="F6" i="1"/>
  <c r="E6" i="1"/>
  <c r="D6" i="1"/>
  <c r="G5" i="1"/>
  <c r="F5" i="1"/>
  <c r="E5" i="1"/>
  <c r="D5" i="1"/>
  <c r="G4" i="1"/>
  <c r="F4" i="1"/>
  <c r="E4" i="1"/>
  <c r="D4" i="1"/>
  <c r="I3" i="1"/>
  <c r="G3" i="1"/>
  <c r="F3" i="1"/>
  <c r="E3" i="1"/>
  <c r="D3" i="1"/>
</calcChain>
</file>

<file path=xl/sharedStrings.xml><?xml version="1.0" encoding="utf-8"?>
<sst xmlns="http://schemas.openxmlformats.org/spreadsheetml/2006/main" count="30" uniqueCount="30">
  <si>
    <t>Pos</t>
  </si>
  <si>
    <t>No.</t>
  </si>
  <si>
    <t>Time</t>
  </si>
  <si>
    <t>Forename</t>
  </si>
  <si>
    <t>Surname</t>
  </si>
  <si>
    <t>Club</t>
  </si>
  <si>
    <t>M</t>
  </si>
  <si>
    <t>F</t>
  </si>
  <si>
    <t>Jnr</t>
  </si>
  <si>
    <t>Ahmed</t>
  </si>
  <si>
    <t>Berrah</t>
  </si>
  <si>
    <t>Adam</t>
  </si>
  <si>
    <t>Lakomiec</t>
  </si>
  <si>
    <t>Dunn</t>
  </si>
  <si>
    <t>Andrew</t>
  </si>
  <si>
    <t>John</t>
  </si>
  <si>
    <t>Buckmaster</t>
  </si>
  <si>
    <t>Weir</t>
  </si>
  <si>
    <t>Alan</t>
  </si>
  <si>
    <t>Kirstie</t>
  </si>
  <si>
    <t>Melody</t>
  </si>
  <si>
    <t>Ntambalika</t>
  </si>
  <si>
    <t>Crossland</t>
  </si>
  <si>
    <t>Matthew</t>
  </si>
  <si>
    <t>Brian</t>
  </si>
  <si>
    <t>Yates</t>
  </si>
  <si>
    <t>Hayley</t>
  </si>
  <si>
    <t>Keeble</t>
  </si>
  <si>
    <t>Female</t>
  </si>
  <si>
    <t>Unattached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</si>
</sst>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re\Downloads\10K%20final%20results%20programm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Results"/>
      <sheetName val="Grid Men"/>
      <sheetName val="Grid Women"/>
      <sheetName val="prize list"/>
      <sheetName val="Series Results"/>
      <sheetName val="Module2"/>
    </sheetNames>
    <sheetDataSet>
      <sheetData sheetId="0">
        <row r="6">
          <cell r="A6">
            <v>106</v>
          </cell>
          <cell r="B6" t="str">
            <v>Joseph</v>
          </cell>
          <cell r="C6" t="str">
            <v>Twomey</v>
          </cell>
          <cell r="D6">
            <v>32773</v>
          </cell>
          <cell r="E6">
            <v>27</v>
          </cell>
          <cell r="F6">
            <v>27</v>
          </cell>
          <cell r="G6" t="str">
            <v/>
          </cell>
          <cell r="H6" t="str">
            <v>n</v>
          </cell>
          <cell r="I6" t="str">
            <v>An brC9 A.C</v>
          </cell>
          <cell r="J6" t="str">
            <v>Male</v>
          </cell>
          <cell r="L6" t="str">
            <v/>
          </cell>
          <cell r="M6" t="str">
            <v/>
          </cell>
          <cell r="N6" t="str">
            <v/>
          </cell>
        </row>
        <row r="7">
          <cell r="A7">
            <v>111</v>
          </cell>
          <cell r="B7" t="str">
            <v>Bobby</v>
          </cell>
          <cell r="C7" t="str">
            <v>Islam</v>
          </cell>
          <cell r="D7">
            <v>30748</v>
          </cell>
          <cell r="E7">
            <v>33</v>
          </cell>
          <cell r="F7">
            <v>33</v>
          </cell>
          <cell r="G7" t="str">
            <v/>
          </cell>
          <cell r="H7" t="str">
            <v>n</v>
          </cell>
          <cell r="I7" t="str">
            <v>Unattached</v>
          </cell>
          <cell r="J7" t="str">
            <v>Male</v>
          </cell>
          <cell r="L7" t="str">
            <v/>
          </cell>
          <cell r="M7" t="str">
            <v/>
          </cell>
          <cell r="N7" t="str">
            <v/>
          </cell>
        </row>
        <row r="8">
          <cell r="A8">
            <v>114</v>
          </cell>
          <cell r="B8" t="str">
            <v>Johanna</v>
          </cell>
          <cell r="C8" t="str">
            <v>Haigh</v>
          </cell>
          <cell r="D8">
            <v>30363</v>
          </cell>
          <cell r="E8">
            <v>34</v>
          </cell>
          <cell r="F8">
            <v>34</v>
          </cell>
          <cell r="G8" t="str">
            <v/>
          </cell>
          <cell r="H8" t="str">
            <v>n</v>
          </cell>
          <cell r="I8" t="str">
            <v>Unattached</v>
          </cell>
          <cell r="K8" t="str">
            <v>Female</v>
          </cell>
          <cell r="L8" t="str">
            <v/>
          </cell>
          <cell r="M8" t="str">
            <v/>
          </cell>
          <cell r="N8" t="str">
            <v/>
          </cell>
        </row>
        <row r="9">
          <cell r="A9">
            <v>115</v>
          </cell>
          <cell r="B9" t="str">
            <v>Benjamin</v>
          </cell>
          <cell r="C9" t="str">
            <v>Brown</v>
          </cell>
          <cell r="D9">
            <v>32487</v>
          </cell>
          <cell r="E9">
            <v>28</v>
          </cell>
          <cell r="F9">
            <v>28</v>
          </cell>
          <cell r="G9" t="str">
            <v/>
          </cell>
          <cell r="H9" t="str">
            <v>n</v>
          </cell>
          <cell r="I9" t="str">
            <v>Tri Force</v>
          </cell>
          <cell r="J9" t="str">
            <v>Male</v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>
            <v>116</v>
          </cell>
          <cell r="B10" t="str">
            <v>James</v>
          </cell>
          <cell r="C10" t="str">
            <v>Wyman</v>
          </cell>
          <cell r="D10">
            <v>32245</v>
          </cell>
          <cell r="E10">
            <v>29</v>
          </cell>
          <cell r="F10">
            <v>29</v>
          </cell>
          <cell r="G10" t="str">
            <v/>
          </cell>
          <cell r="H10" t="str">
            <v>n</v>
          </cell>
          <cell r="I10" t="str">
            <v>Unattached</v>
          </cell>
          <cell r="J10" t="str">
            <v>Male</v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>
            <v>117</v>
          </cell>
          <cell r="B11" t="str">
            <v>Richard</v>
          </cell>
          <cell r="C11" t="str">
            <v>Courtman</v>
          </cell>
          <cell r="D11">
            <v>32425</v>
          </cell>
          <cell r="E11">
            <v>28</v>
          </cell>
          <cell r="F11">
            <v>28</v>
          </cell>
          <cell r="G11" t="str">
            <v/>
          </cell>
          <cell r="H11" t="str">
            <v>n</v>
          </cell>
          <cell r="I11" t="str">
            <v>Unattached</v>
          </cell>
          <cell r="J11" t="str">
            <v>Male</v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>
            <v>124</v>
          </cell>
          <cell r="B12" t="str">
            <v>ahmed</v>
          </cell>
          <cell r="C12" t="str">
            <v>berrah</v>
          </cell>
          <cell r="D12">
            <v>30212</v>
          </cell>
          <cell r="E12">
            <v>34</v>
          </cell>
          <cell r="F12">
            <v>34</v>
          </cell>
          <cell r="G12" t="str">
            <v/>
          </cell>
          <cell r="H12" t="str">
            <v>y</v>
          </cell>
          <cell r="I12" t="str">
            <v>Stopsley Striders</v>
          </cell>
          <cell r="J12" t="str">
            <v>Male</v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>
            <v>126</v>
          </cell>
          <cell r="B13" t="str">
            <v>Danielle</v>
          </cell>
          <cell r="C13" t="str">
            <v>Babb-Joseph</v>
          </cell>
          <cell r="D13">
            <v>32654</v>
          </cell>
          <cell r="E13">
            <v>28</v>
          </cell>
          <cell r="F13">
            <v>28</v>
          </cell>
          <cell r="G13" t="str">
            <v/>
          </cell>
          <cell r="H13" t="str">
            <v>n</v>
          </cell>
          <cell r="I13" t="str">
            <v>Unattached</v>
          </cell>
          <cell r="K13" t="str">
            <v>Female</v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>
            <v>130</v>
          </cell>
          <cell r="B14" t="str">
            <v>Toni</v>
          </cell>
          <cell r="C14" t="str">
            <v>Buckmaster</v>
          </cell>
          <cell r="D14">
            <v>31163</v>
          </cell>
          <cell r="E14">
            <v>32</v>
          </cell>
          <cell r="F14">
            <v>32</v>
          </cell>
          <cell r="G14" t="str">
            <v/>
          </cell>
          <cell r="H14" t="str">
            <v>n</v>
          </cell>
          <cell r="I14" t="str">
            <v>Unattached</v>
          </cell>
          <cell r="K14" t="str">
            <v>Female</v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>
            <v>147</v>
          </cell>
          <cell r="B15" t="str">
            <v>Jelena</v>
          </cell>
          <cell r="C15" t="str">
            <v>Karatajeva</v>
          </cell>
          <cell r="D15">
            <v>32762</v>
          </cell>
          <cell r="E15">
            <v>27</v>
          </cell>
          <cell r="F15">
            <v>27</v>
          </cell>
          <cell r="G15" t="str">
            <v/>
          </cell>
          <cell r="H15" t="str">
            <v>n</v>
          </cell>
          <cell r="I15" t="str">
            <v>Unattached</v>
          </cell>
          <cell r="K15" t="str">
            <v>Female</v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>
            <v>151</v>
          </cell>
          <cell r="B16" t="str">
            <v>Mehmet</v>
          </cell>
          <cell r="C16" t="str">
            <v>Tanrikulu</v>
          </cell>
          <cell r="D16">
            <v>30771</v>
          </cell>
          <cell r="E16">
            <v>33</v>
          </cell>
          <cell r="F16">
            <v>33</v>
          </cell>
          <cell r="G16" t="str">
            <v/>
          </cell>
          <cell r="H16" t="str">
            <v>n</v>
          </cell>
          <cell r="I16" t="str">
            <v>Unattached</v>
          </cell>
          <cell r="J16" t="str">
            <v>Male</v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>
            <v>160</v>
          </cell>
          <cell r="B17" t="str">
            <v>Michael</v>
          </cell>
          <cell r="C17" t="str">
            <v>Tucker</v>
          </cell>
          <cell r="D17">
            <v>31966</v>
          </cell>
          <cell r="E17">
            <v>30</v>
          </cell>
          <cell r="F17">
            <v>30</v>
          </cell>
          <cell r="G17" t="str">
            <v/>
          </cell>
          <cell r="H17" t="str">
            <v>n</v>
          </cell>
          <cell r="I17" t="str">
            <v>Unattached</v>
          </cell>
          <cell r="J17" t="str">
            <v>Male</v>
          </cell>
          <cell r="M17" t="str">
            <v/>
          </cell>
          <cell r="N17" t="str">
            <v/>
          </cell>
        </row>
        <row r="18">
          <cell r="A18">
            <v>1</v>
          </cell>
          <cell r="B18" t="str">
            <v>Hannah</v>
          </cell>
          <cell r="C18" t="str">
            <v>Fothergill</v>
          </cell>
          <cell r="D18">
            <v>33458</v>
          </cell>
          <cell r="E18">
            <v>25</v>
          </cell>
          <cell r="F18">
            <v>25</v>
          </cell>
          <cell r="G18" t="str">
            <v/>
          </cell>
          <cell r="H18" t="str">
            <v>y</v>
          </cell>
          <cell r="I18" t="str">
            <v>Stopsley Striders</v>
          </cell>
          <cell r="K18" t="str">
            <v>Female</v>
          </cell>
          <cell r="M18" t="str">
            <v/>
          </cell>
          <cell r="N18" t="str">
            <v/>
          </cell>
        </row>
        <row r="19">
          <cell r="A19">
            <v>19</v>
          </cell>
          <cell r="B19" t="str">
            <v>Rebecca</v>
          </cell>
          <cell r="C19" t="str">
            <v>Hyde</v>
          </cell>
          <cell r="D19">
            <v>31467</v>
          </cell>
          <cell r="E19">
            <v>31</v>
          </cell>
          <cell r="F19">
            <v>31</v>
          </cell>
          <cell r="G19" t="str">
            <v/>
          </cell>
          <cell r="H19" t="str">
            <v>n</v>
          </cell>
          <cell r="I19" t="str">
            <v>Unattached</v>
          </cell>
          <cell r="K19" t="str">
            <v>Female</v>
          </cell>
          <cell r="M19" t="str">
            <v/>
          </cell>
          <cell r="N19" t="str">
            <v/>
          </cell>
        </row>
        <row r="20">
          <cell r="A20">
            <v>23</v>
          </cell>
          <cell r="B20" t="str">
            <v>Rebecca</v>
          </cell>
          <cell r="C20" t="str">
            <v>Ratcliff</v>
          </cell>
          <cell r="D20">
            <v>31032</v>
          </cell>
          <cell r="E20">
            <v>32</v>
          </cell>
          <cell r="F20">
            <v>32</v>
          </cell>
          <cell r="G20" t="str">
            <v/>
          </cell>
          <cell r="H20" t="str">
            <v>n</v>
          </cell>
          <cell r="I20" t="str">
            <v>Unattached</v>
          </cell>
          <cell r="K20" t="str">
            <v>Female</v>
          </cell>
          <cell r="M20" t="str">
            <v/>
          </cell>
          <cell r="N20" t="str">
            <v/>
          </cell>
        </row>
        <row r="21">
          <cell r="A21">
            <v>29</v>
          </cell>
          <cell r="B21" t="str">
            <v>Amanda</v>
          </cell>
          <cell r="C21" t="str">
            <v>Scott</v>
          </cell>
          <cell r="D21">
            <v>33128</v>
          </cell>
          <cell r="E21">
            <v>26</v>
          </cell>
          <cell r="F21">
            <v>26</v>
          </cell>
          <cell r="G21" t="str">
            <v/>
          </cell>
          <cell r="H21" t="str">
            <v>y</v>
          </cell>
          <cell r="I21" t="str">
            <v>Stopsley Striders</v>
          </cell>
          <cell r="K21" t="str">
            <v>Female</v>
          </cell>
          <cell r="M21" t="str">
            <v/>
          </cell>
          <cell r="N21" t="str">
            <v/>
          </cell>
        </row>
        <row r="22">
          <cell r="A22">
            <v>49</v>
          </cell>
          <cell r="B22" t="str">
            <v>James</v>
          </cell>
          <cell r="C22" t="str">
            <v>Young</v>
          </cell>
          <cell r="D22">
            <v>36235</v>
          </cell>
          <cell r="E22">
            <v>18</v>
          </cell>
          <cell r="F22">
            <v>18</v>
          </cell>
          <cell r="G22" t="str">
            <v/>
          </cell>
          <cell r="H22" t="str">
            <v>y</v>
          </cell>
          <cell r="I22" t="str">
            <v>Dunstable Road Runners</v>
          </cell>
          <cell r="J22" t="str">
            <v>Male</v>
          </cell>
          <cell r="L22" t="str">
            <v>Jnr</v>
          </cell>
          <cell r="M22" t="str">
            <v/>
          </cell>
          <cell r="N22" t="str">
            <v/>
          </cell>
        </row>
        <row r="23">
          <cell r="A23">
            <v>51</v>
          </cell>
          <cell r="B23" t="str">
            <v>Lee</v>
          </cell>
          <cell r="C23" t="str">
            <v>Murphy</v>
          </cell>
          <cell r="D23">
            <v>32649</v>
          </cell>
          <cell r="E23">
            <v>28</v>
          </cell>
          <cell r="F23">
            <v>28</v>
          </cell>
          <cell r="G23" t="str">
            <v/>
          </cell>
          <cell r="H23" t="str">
            <v>y</v>
          </cell>
          <cell r="I23" t="str">
            <v>Dunstable Road Runners</v>
          </cell>
          <cell r="J23" t="str">
            <v>Male</v>
          </cell>
          <cell r="M23" t="str">
            <v/>
          </cell>
          <cell r="N23" t="str">
            <v/>
          </cell>
        </row>
        <row r="24">
          <cell r="A24">
            <v>62</v>
          </cell>
          <cell r="B24" t="str">
            <v>Jed</v>
          </cell>
          <cell r="C24" t="str">
            <v>Noblett</v>
          </cell>
          <cell r="D24">
            <v>37152</v>
          </cell>
          <cell r="E24">
            <v>15</v>
          </cell>
          <cell r="F24">
            <v>15</v>
          </cell>
          <cell r="G24" t="str">
            <v/>
          </cell>
          <cell r="H24" t="str">
            <v>y</v>
          </cell>
          <cell r="I24" t="str">
            <v>Luton AC</v>
          </cell>
          <cell r="J24" t="str">
            <v>Male</v>
          </cell>
          <cell r="L24" t="str">
            <v>Jnr</v>
          </cell>
          <cell r="M24" t="str">
            <v/>
          </cell>
          <cell r="N24" t="str">
            <v/>
          </cell>
        </row>
        <row r="25">
          <cell r="A25">
            <v>65</v>
          </cell>
          <cell r="B25" t="str">
            <v>Steven</v>
          </cell>
          <cell r="C25" t="str">
            <v>Kerin</v>
          </cell>
          <cell r="D25">
            <v>30680</v>
          </cell>
          <cell r="E25">
            <v>33</v>
          </cell>
          <cell r="F25">
            <v>33</v>
          </cell>
          <cell r="G25" t="str">
            <v/>
          </cell>
          <cell r="H25" t="str">
            <v>y</v>
          </cell>
          <cell r="I25" t="str">
            <v>Dunstable Road Runners</v>
          </cell>
          <cell r="J25" t="str">
            <v>Male</v>
          </cell>
          <cell r="M25" t="str">
            <v/>
          </cell>
          <cell r="N25" t="str">
            <v/>
          </cell>
        </row>
        <row r="26">
          <cell r="A26">
            <v>171</v>
          </cell>
          <cell r="B26" t="str">
            <v>Peter</v>
          </cell>
          <cell r="C26" t="str">
            <v>Brown</v>
          </cell>
          <cell r="D26">
            <v>30619</v>
          </cell>
          <cell r="E26">
            <v>33</v>
          </cell>
          <cell r="F26">
            <v>33</v>
          </cell>
          <cell r="G26" t="str">
            <v/>
          </cell>
          <cell r="H26" t="str">
            <v>y</v>
          </cell>
          <cell r="I26" t="str">
            <v>stopsley striders</v>
          </cell>
          <cell r="J26" t="str">
            <v>Male</v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>
            <v>170</v>
          </cell>
          <cell r="B27" t="str">
            <v>Mitchell</v>
          </cell>
          <cell r="C27" t="str">
            <v>Mayling-Brown</v>
          </cell>
          <cell r="D27">
            <v>31081</v>
          </cell>
          <cell r="E27">
            <v>32</v>
          </cell>
          <cell r="F27">
            <v>32</v>
          </cell>
          <cell r="G27" t="str">
            <v/>
          </cell>
          <cell r="H27" t="str">
            <v>n</v>
          </cell>
          <cell r="I27" t="str">
            <v>Unattached</v>
          </cell>
          <cell r="J27" t="str">
            <v>Male</v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>
            <v>177</v>
          </cell>
          <cell r="B28" t="str">
            <v>Douglas</v>
          </cell>
          <cell r="C28" t="str">
            <v>Hobson</v>
          </cell>
          <cell r="D28">
            <v>32412</v>
          </cell>
          <cell r="E28">
            <v>28</v>
          </cell>
          <cell r="F28">
            <v>28</v>
          </cell>
          <cell r="G28" t="str">
            <v/>
          </cell>
          <cell r="H28" t="str">
            <v>y</v>
          </cell>
          <cell r="I28" t="str">
            <v>St. Albans Striders</v>
          </cell>
          <cell r="J28" t="str">
            <v>Male</v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>
            <v>178</v>
          </cell>
          <cell r="B29" t="str">
            <v>Emma</v>
          </cell>
          <cell r="C29" t="str">
            <v>Jardine</v>
          </cell>
          <cell r="D29">
            <v>32223</v>
          </cell>
          <cell r="E29">
            <v>29</v>
          </cell>
          <cell r="F29">
            <v>29</v>
          </cell>
          <cell r="G29" t="str">
            <v/>
          </cell>
          <cell r="H29" t="str">
            <v>u</v>
          </cell>
          <cell r="I29" t="str">
            <v>Unattached</v>
          </cell>
          <cell r="K29" t="str">
            <v>Female</v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>
            <v>179</v>
          </cell>
          <cell r="B30" t="str">
            <v>Lucy</v>
          </cell>
          <cell r="C30" t="str">
            <v>Clark</v>
          </cell>
          <cell r="D30">
            <v>32976</v>
          </cell>
          <cell r="E30">
            <v>27</v>
          </cell>
          <cell r="F30">
            <v>27</v>
          </cell>
          <cell r="G30" t="str">
            <v/>
          </cell>
          <cell r="H30" t="str">
            <v>u</v>
          </cell>
          <cell r="I30" t="str">
            <v>Unattached</v>
          </cell>
          <cell r="K30" t="str">
            <v>Female</v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>
            <v>180</v>
          </cell>
          <cell r="B31" t="str">
            <v>Lucy</v>
          </cell>
          <cell r="C31" t="str">
            <v>Cook</v>
          </cell>
          <cell r="D31">
            <v>33096</v>
          </cell>
          <cell r="E31">
            <v>26</v>
          </cell>
          <cell r="F31">
            <v>26</v>
          </cell>
          <cell r="G31" t="str">
            <v/>
          </cell>
          <cell r="H31" t="str">
            <v>u</v>
          </cell>
          <cell r="I31" t="str">
            <v>Unattached</v>
          </cell>
          <cell r="K31" t="str">
            <v>Female</v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>
            <v>101</v>
          </cell>
          <cell r="B32" t="str">
            <v>Dean</v>
          </cell>
          <cell r="C32" t="str">
            <v>Bugler</v>
          </cell>
          <cell r="D32">
            <v>30134</v>
          </cell>
          <cell r="E32">
            <v>35</v>
          </cell>
          <cell r="F32">
            <v>35</v>
          </cell>
          <cell r="G32" t="str">
            <v/>
          </cell>
          <cell r="H32" t="str">
            <v>y</v>
          </cell>
          <cell r="I32" t="str">
            <v>Dunstable Road Runners</v>
          </cell>
          <cell r="J32" t="str">
            <v>Male</v>
          </cell>
          <cell r="L32" t="str">
            <v/>
          </cell>
          <cell r="M32" t="str">
            <v>V</v>
          </cell>
          <cell r="N32">
            <v>35</v>
          </cell>
        </row>
        <row r="33">
          <cell r="A33">
            <v>102</v>
          </cell>
          <cell r="B33" t="str">
            <v>Dave</v>
          </cell>
          <cell r="C33" t="str">
            <v>Rouse</v>
          </cell>
          <cell r="D33">
            <v>22977</v>
          </cell>
          <cell r="E33">
            <v>54</v>
          </cell>
          <cell r="F33">
            <v>54</v>
          </cell>
          <cell r="G33" t="str">
            <v/>
          </cell>
          <cell r="H33" t="str">
            <v>n</v>
          </cell>
          <cell r="I33" t="str">
            <v>Unattached</v>
          </cell>
          <cell r="J33" t="str">
            <v>Male</v>
          </cell>
          <cell r="L33" t="str">
            <v/>
          </cell>
          <cell r="M33" t="str">
            <v>V</v>
          </cell>
          <cell r="N33">
            <v>50</v>
          </cell>
        </row>
        <row r="34">
          <cell r="A34">
            <v>103</v>
          </cell>
          <cell r="B34" t="str">
            <v>Colin</v>
          </cell>
          <cell r="C34" t="str">
            <v>Perry</v>
          </cell>
          <cell r="D34">
            <v>25557</v>
          </cell>
          <cell r="E34">
            <v>47</v>
          </cell>
          <cell r="F34">
            <v>47</v>
          </cell>
          <cell r="G34" t="str">
            <v/>
          </cell>
          <cell r="H34" t="str">
            <v>n</v>
          </cell>
          <cell r="I34" t="str">
            <v>Unattached</v>
          </cell>
          <cell r="J34" t="str">
            <v>Male</v>
          </cell>
          <cell r="L34" t="str">
            <v/>
          </cell>
          <cell r="M34" t="str">
            <v>V</v>
          </cell>
          <cell r="N34">
            <v>45</v>
          </cell>
        </row>
        <row r="35">
          <cell r="A35">
            <v>104</v>
          </cell>
          <cell r="B35" t="str">
            <v>hayley</v>
          </cell>
          <cell r="C35" t="str">
            <v>keeble</v>
          </cell>
          <cell r="D35">
            <v>27279</v>
          </cell>
          <cell r="E35">
            <v>42</v>
          </cell>
          <cell r="F35">
            <v>42</v>
          </cell>
          <cell r="G35" t="str">
            <v/>
          </cell>
          <cell r="H35" t="str">
            <v>n</v>
          </cell>
          <cell r="I35" t="str">
            <v>Unattached</v>
          </cell>
          <cell r="J35" t="str">
            <v xml:space="preserve"> </v>
          </cell>
          <cell r="K35" t="str">
            <v>Female</v>
          </cell>
          <cell r="L35" t="str">
            <v/>
          </cell>
          <cell r="M35" t="str">
            <v>V</v>
          </cell>
          <cell r="N35">
            <v>40</v>
          </cell>
        </row>
        <row r="36">
          <cell r="A36">
            <v>105</v>
          </cell>
          <cell r="B36" t="str">
            <v>Simon</v>
          </cell>
          <cell r="C36" t="str">
            <v>Older</v>
          </cell>
          <cell r="D36">
            <v>29407</v>
          </cell>
          <cell r="E36">
            <v>37</v>
          </cell>
          <cell r="F36">
            <v>37</v>
          </cell>
          <cell r="G36" t="str">
            <v/>
          </cell>
          <cell r="H36" t="str">
            <v>n</v>
          </cell>
          <cell r="I36" t="str">
            <v>Unattached</v>
          </cell>
          <cell r="J36" t="str">
            <v>Male</v>
          </cell>
          <cell r="K36" t="str">
            <v xml:space="preserve"> </v>
          </cell>
          <cell r="L36" t="str">
            <v/>
          </cell>
          <cell r="M36" t="str">
            <v>V</v>
          </cell>
          <cell r="N36">
            <v>35</v>
          </cell>
        </row>
        <row r="37">
          <cell r="A37">
            <v>107</v>
          </cell>
          <cell r="B37" t="str">
            <v>spencer</v>
          </cell>
          <cell r="C37" t="str">
            <v>wilson</v>
          </cell>
          <cell r="D37">
            <v>27560</v>
          </cell>
          <cell r="E37">
            <v>42</v>
          </cell>
          <cell r="F37">
            <v>42</v>
          </cell>
          <cell r="G37" t="str">
            <v/>
          </cell>
          <cell r="H37" t="str">
            <v>y</v>
          </cell>
          <cell r="I37" t="str">
            <v>Bedford &amp; County AC</v>
          </cell>
          <cell r="J37" t="str">
            <v>Male</v>
          </cell>
          <cell r="L37" t="str">
            <v/>
          </cell>
          <cell r="M37" t="str">
            <v>V</v>
          </cell>
          <cell r="N37">
            <v>40</v>
          </cell>
        </row>
        <row r="38">
          <cell r="A38">
            <v>109</v>
          </cell>
          <cell r="B38" t="str">
            <v>Wayne</v>
          </cell>
          <cell r="C38" t="str">
            <v>Rogers</v>
          </cell>
          <cell r="D38">
            <v>29044</v>
          </cell>
          <cell r="E38">
            <v>38</v>
          </cell>
          <cell r="F38">
            <v>38</v>
          </cell>
          <cell r="G38" t="str">
            <v/>
          </cell>
          <cell r="H38" t="str">
            <v>n</v>
          </cell>
          <cell r="I38" t="str">
            <v>Unattached</v>
          </cell>
          <cell r="J38" t="str">
            <v>Male</v>
          </cell>
          <cell r="L38" t="str">
            <v/>
          </cell>
          <cell r="M38" t="str">
            <v>V</v>
          </cell>
          <cell r="N38">
            <v>35</v>
          </cell>
        </row>
        <row r="39">
          <cell r="A39">
            <v>110</v>
          </cell>
          <cell r="B39" t="str">
            <v>JOHN</v>
          </cell>
          <cell r="C39" t="str">
            <v>BUCK</v>
          </cell>
          <cell r="D39">
            <v>22349</v>
          </cell>
          <cell r="E39">
            <v>56</v>
          </cell>
          <cell r="F39">
            <v>56</v>
          </cell>
          <cell r="G39" t="str">
            <v/>
          </cell>
          <cell r="H39" t="str">
            <v>n</v>
          </cell>
          <cell r="I39" t="str">
            <v>Harpenden Arrows Running Club</v>
          </cell>
          <cell r="J39" t="str">
            <v>Male</v>
          </cell>
          <cell r="L39" t="str">
            <v/>
          </cell>
          <cell r="M39" t="str">
            <v>V</v>
          </cell>
          <cell r="N39">
            <v>55</v>
          </cell>
        </row>
        <row r="40">
          <cell r="A40">
            <v>112</v>
          </cell>
          <cell r="B40" t="str">
            <v>Aminul</v>
          </cell>
          <cell r="C40" t="str">
            <v>Islam</v>
          </cell>
          <cell r="D40">
            <v>22547</v>
          </cell>
          <cell r="E40">
            <v>55</v>
          </cell>
          <cell r="F40">
            <v>55</v>
          </cell>
          <cell r="G40" t="str">
            <v/>
          </cell>
          <cell r="H40" t="str">
            <v>n</v>
          </cell>
          <cell r="I40" t="str">
            <v>Unattached</v>
          </cell>
          <cell r="J40" t="str">
            <v>Male</v>
          </cell>
          <cell r="L40" t="str">
            <v/>
          </cell>
          <cell r="M40" t="str">
            <v>V</v>
          </cell>
          <cell r="N40">
            <v>55</v>
          </cell>
        </row>
        <row r="41">
          <cell r="A41">
            <v>113</v>
          </cell>
          <cell r="B41" t="str">
            <v>David</v>
          </cell>
          <cell r="C41" t="str">
            <v>Haylett</v>
          </cell>
          <cell r="D41">
            <v>27644</v>
          </cell>
          <cell r="E41">
            <v>41</v>
          </cell>
          <cell r="F41">
            <v>41</v>
          </cell>
          <cell r="G41" t="str">
            <v/>
          </cell>
          <cell r="H41" t="str">
            <v>n</v>
          </cell>
          <cell r="I41" t="str">
            <v>Unattached</v>
          </cell>
          <cell r="J41" t="str">
            <v>Male</v>
          </cell>
          <cell r="L41" t="str">
            <v/>
          </cell>
          <cell r="M41" t="str">
            <v>V</v>
          </cell>
          <cell r="N41">
            <v>40</v>
          </cell>
        </row>
        <row r="42">
          <cell r="A42">
            <v>118</v>
          </cell>
          <cell r="B42" t="str">
            <v>Adam</v>
          </cell>
          <cell r="C42" t="str">
            <v>Cook</v>
          </cell>
          <cell r="D42">
            <v>28927</v>
          </cell>
          <cell r="E42">
            <v>38</v>
          </cell>
          <cell r="F42">
            <v>38</v>
          </cell>
          <cell r="G42" t="str">
            <v/>
          </cell>
          <cell r="H42" t="str">
            <v>n</v>
          </cell>
          <cell r="I42" t="str">
            <v>Unattached</v>
          </cell>
          <cell r="J42" t="str">
            <v>Male</v>
          </cell>
          <cell r="L42" t="str">
            <v/>
          </cell>
          <cell r="M42" t="str">
            <v>V</v>
          </cell>
          <cell r="N42">
            <v>35</v>
          </cell>
        </row>
        <row r="43">
          <cell r="A43">
            <v>119</v>
          </cell>
          <cell r="B43" t="str">
            <v>David</v>
          </cell>
          <cell r="C43" t="str">
            <v>Crow</v>
          </cell>
          <cell r="D43">
            <v>28086</v>
          </cell>
          <cell r="E43">
            <v>40</v>
          </cell>
          <cell r="F43">
            <v>40</v>
          </cell>
          <cell r="G43" t="str">
            <v/>
          </cell>
          <cell r="H43" t="str">
            <v>n</v>
          </cell>
          <cell r="I43" t="str">
            <v>Unattached</v>
          </cell>
          <cell r="J43" t="str">
            <v>Male</v>
          </cell>
          <cell r="L43" t="str">
            <v/>
          </cell>
          <cell r="M43" t="str">
            <v>V</v>
          </cell>
          <cell r="N43">
            <v>40</v>
          </cell>
        </row>
        <row r="44">
          <cell r="A44">
            <v>120</v>
          </cell>
          <cell r="B44" t="str">
            <v>Martin</v>
          </cell>
          <cell r="C44" t="str">
            <v>Wragg</v>
          </cell>
          <cell r="D44">
            <v>28052</v>
          </cell>
          <cell r="E44">
            <v>40</v>
          </cell>
          <cell r="F44">
            <v>40</v>
          </cell>
          <cell r="G44" t="str">
            <v/>
          </cell>
          <cell r="H44" t="str">
            <v>n</v>
          </cell>
          <cell r="I44" t="str">
            <v>Unattached</v>
          </cell>
          <cell r="J44" t="str">
            <v>Male</v>
          </cell>
          <cell r="L44" t="str">
            <v/>
          </cell>
          <cell r="M44" t="str">
            <v>V</v>
          </cell>
          <cell r="N44">
            <v>40</v>
          </cell>
        </row>
        <row r="45">
          <cell r="A45">
            <v>121</v>
          </cell>
          <cell r="B45" t="str">
            <v>Barry</v>
          </cell>
          <cell r="C45" t="str">
            <v>Green</v>
          </cell>
          <cell r="D45">
            <v>29259</v>
          </cell>
          <cell r="E45">
            <v>37</v>
          </cell>
          <cell r="F45">
            <v>37</v>
          </cell>
          <cell r="G45" t="str">
            <v/>
          </cell>
          <cell r="H45" t="str">
            <v>n</v>
          </cell>
          <cell r="I45" t="str">
            <v>Unattached</v>
          </cell>
          <cell r="J45" t="str">
            <v>Male</v>
          </cell>
          <cell r="L45" t="str">
            <v/>
          </cell>
          <cell r="M45" t="str">
            <v>V</v>
          </cell>
          <cell r="N45">
            <v>35</v>
          </cell>
        </row>
        <row r="46">
          <cell r="A46">
            <v>122</v>
          </cell>
          <cell r="B46" t="str">
            <v>John</v>
          </cell>
          <cell r="C46" t="str">
            <v>Green</v>
          </cell>
          <cell r="D46">
            <v>19679</v>
          </cell>
          <cell r="E46">
            <v>63</v>
          </cell>
          <cell r="F46">
            <v>63</v>
          </cell>
          <cell r="G46" t="str">
            <v/>
          </cell>
          <cell r="H46" t="str">
            <v>n</v>
          </cell>
          <cell r="I46" t="str">
            <v>Unattached</v>
          </cell>
          <cell r="J46" t="str">
            <v>Male</v>
          </cell>
          <cell r="L46" t="str">
            <v/>
          </cell>
          <cell r="M46" t="str">
            <v>V</v>
          </cell>
          <cell r="N46">
            <v>60</v>
          </cell>
        </row>
        <row r="47">
          <cell r="A47">
            <v>123</v>
          </cell>
          <cell r="B47" t="str">
            <v>Kirsty</v>
          </cell>
          <cell r="C47" t="str">
            <v>Yates</v>
          </cell>
          <cell r="D47">
            <v>29201</v>
          </cell>
          <cell r="E47">
            <v>37</v>
          </cell>
          <cell r="F47">
            <v>37</v>
          </cell>
          <cell r="G47" t="str">
            <v/>
          </cell>
          <cell r="H47" t="str">
            <v>n</v>
          </cell>
          <cell r="I47" t="str">
            <v>Unattached</v>
          </cell>
          <cell r="K47" t="str">
            <v>Female</v>
          </cell>
          <cell r="L47" t="str">
            <v/>
          </cell>
          <cell r="M47" t="str">
            <v>V</v>
          </cell>
          <cell r="N47">
            <v>35</v>
          </cell>
        </row>
        <row r="48">
          <cell r="A48">
            <v>125</v>
          </cell>
          <cell r="B48" t="str">
            <v>George</v>
          </cell>
          <cell r="C48" t="str">
            <v>Joseph</v>
          </cell>
          <cell r="D48">
            <v>20723</v>
          </cell>
          <cell r="E48">
            <v>60</v>
          </cell>
          <cell r="F48">
            <v>60</v>
          </cell>
          <cell r="G48" t="str">
            <v/>
          </cell>
          <cell r="H48" t="str">
            <v>n</v>
          </cell>
          <cell r="I48" t="str">
            <v>Unattached</v>
          </cell>
          <cell r="J48" t="str">
            <v>Male</v>
          </cell>
          <cell r="L48" t="str">
            <v/>
          </cell>
          <cell r="M48" t="str">
            <v>V</v>
          </cell>
          <cell r="N48">
            <v>60</v>
          </cell>
        </row>
        <row r="49">
          <cell r="A49">
            <v>127</v>
          </cell>
          <cell r="B49" t="str">
            <v>Jackie</v>
          </cell>
          <cell r="C49" t="str">
            <v>Irvine</v>
          </cell>
          <cell r="D49">
            <v>25724</v>
          </cell>
          <cell r="E49">
            <v>47</v>
          </cell>
          <cell r="F49">
            <v>47</v>
          </cell>
          <cell r="G49" t="str">
            <v/>
          </cell>
          <cell r="H49" t="str">
            <v>n</v>
          </cell>
          <cell r="I49" t="str">
            <v>Unattached</v>
          </cell>
          <cell r="K49" t="str">
            <v>Female</v>
          </cell>
          <cell r="L49" t="str">
            <v/>
          </cell>
          <cell r="M49" t="str">
            <v>V</v>
          </cell>
          <cell r="N49">
            <v>45</v>
          </cell>
        </row>
        <row r="50">
          <cell r="A50">
            <v>128</v>
          </cell>
          <cell r="B50" t="str">
            <v>Elizabeth</v>
          </cell>
          <cell r="C50" t="str">
            <v>McGinley</v>
          </cell>
          <cell r="D50">
            <v>17061</v>
          </cell>
          <cell r="E50">
            <v>70</v>
          </cell>
          <cell r="F50">
            <v>70</v>
          </cell>
          <cell r="G50" t="str">
            <v/>
          </cell>
          <cell r="H50" t="str">
            <v>n</v>
          </cell>
          <cell r="I50" t="str">
            <v>Unattached</v>
          </cell>
          <cell r="K50" t="str">
            <v>Female</v>
          </cell>
          <cell r="L50" t="str">
            <v/>
          </cell>
          <cell r="M50" t="str">
            <v>V</v>
          </cell>
          <cell r="N50">
            <v>70</v>
          </cell>
        </row>
        <row r="51">
          <cell r="A51">
            <v>129</v>
          </cell>
          <cell r="B51" t="str">
            <v>Lisa</v>
          </cell>
          <cell r="C51" t="str">
            <v>Chapple</v>
          </cell>
          <cell r="D51">
            <v>24367</v>
          </cell>
          <cell r="E51">
            <v>50</v>
          </cell>
          <cell r="F51">
            <v>50</v>
          </cell>
          <cell r="G51" t="str">
            <v/>
          </cell>
          <cell r="H51" t="str">
            <v>y</v>
          </cell>
          <cell r="I51" t="str">
            <v>Bedford Harriers AC</v>
          </cell>
          <cell r="K51" t="str">
            <v>Female</v>
          </cell>
          <cell r="L51" t="str">
            <v/>
          </cell>
          <cell r="M51" t="str">
            <v>V</v>
          </cell>
          <cell r="N51">
            <v>50</v>
          </cell>
        </row>
        <row r="52">
          <cell r="A52">
            <v>131</v>
          </cell>
          <cell r="B52" t="str">
            <v>Kyrstin</v>
          </cell>
          <cell r="C52" t="str">
            <v>Fairweather</v>
          </cell>
          <cell r="D52">
            <v>26609</v>
          </cell>
          <cell r="E52">
            <v>44</v>
          </cell>
          <cell r="F52">
            <v>44</v>
          </cell>
          <cell r="G52" t="str">
            <v/>
          </cell>
          <cell r="H52" t="str">
            <v>n</v>
          </cell>
          <cell r="I52" t="str">
            <v>Ampthill and Flitwick Flyers Running Club</v>
          </cell>
          <cell r="K52" t="str">
            <v>Female</v>
          </cell>
          <cell r="L52" t="str">
            <v/>
          </cell>
          <cell r="M52" t="str">
            <v>V</v>
          </cell>
          <cell r="N52">
            <v>40</v>
          </cell>
        </row>
        <row r="53">
          <cell r="A53">
            <v>132</v>
          </cell>
          <cell r="B53" t="str">
            <v>Ian</v>
          </cell>
          <cell r="C53" t="str">
            <v>Ballard</v>
          </cell>
          <cell r="D53">
            <v>24112</v>
          </cell>
          <cell r="E53">
            <v>51</v>
          </cell>
          <cell r="F53">
            <v>51</v>
          </cell>
          <cell r="G53" t="str">
            <v/>
          </cell>
          <cell r="H53" t="str">
            <v>n</v>
          </cell>
          <cell r="I53" t="str">
            <v>Ampthill and Flitwick Flyers Running Club</v>
          </cell>
          <cell r="J53" t="str">
            <v>Male</v>
          </cell>
          <cell r="L53" t="str">
            <v/>
          </cell>
          <cell r="M53" t="str">
            <v>V</v>
          </cell>
          <cell r="N53">
            <v>50</v>
          </cell>
        </row>
        <row r="54">
          <cell r="A54">
            <v>133</v>
          </cell>
          <cell r="B54" t="str">
            <v>Judy</v>
          </cell>
          <cell r="C54" t="str">
            <v>Willits</v>
          </cell>
          <cell r="D54">
            <v>24275</v>
          </cell>
          <cell r="E54">
            <v>51</v>
          </cell>
          <cell r="F54">
            <v>51</v>
          </cell>
          <cell r="G54" t="str">
            <v/>
          </cell>
          <cell r="H54" t="str">
            <v>n</v>
          </cell>
          <cell r="I54" t="str">
            <v>St Albans Striders</v>
          </cell>
          <cell r="K54" t="str">
            <v>Female</v>
          </cell>
          <cell r="L54" t="str">
            <v/>
          </cell>
          <cell r="M54" t="str">
            <v>V</v>
          </cell>
          <cell r="N54">
            <v>50</v>
          </cell>
        </row>
        <row r="55">
          <cell r="A55">
            <v>134</v>
          </cell>
          <cell r="B55" t="str">
            <v>Matthew</v>
          </cell>
          <cell r="C55" t="str">
            <v>Harvey</v>
          </cell>
          <cell r="D55">
            <v>26509</v>
          </cell>
          <cell r="E55">
            <v>44</v>
          </cell>
          <cell r="F55">
            <v>44</v>
          </cell>
          <cell r="G55" t="str">
            <v/>
          </cell>
          <cell r="H55" t="str">
            <v>n</v>
          </cell>
          <cell r="I55" t="str">
            <v>Transitions UK</v>
          </cell>
          <cell r="J55" t="str">
            <v>Male</v>
          </cell>
          <cell r="L55" t="str">
            <v/>
          </cell>
          <cell r="M55" t="str">
            <v>V</v>
          </cell>
          <cell r="N55">
            <v>40</v>
          </cell>
        </row>
        <row r="56">
          <cell r="A56">
            <v>135</v>
          </cell>
          <cell r="B56" t="str">
            <v>ANDREW</v>
          </cell>
          <cell r="C56" t="str">
            <v>DUNN</v>
          </cell>
          <cell r="D56">
            <v>27128</v>
          </cell>
          <cell r="E56">
            <v>43</v>
          </cell>
          <cell r="F56">
            <v>43</v>
          </cell>
          <cell r="G56" t="str">
            <v/>
          </cell>
          <cell r="H56" t="str">
            <v>y</v>
          </cell>
          <cell r="I56" t="str">
            <v>Dunstable Road Runners</v>
          </cell>
          <cell r="J56" t="str">
            <v>Male</v>
          </cell>
          <cell r="L56" t="str">
            <v/>
          </cell>
          <cell r="M56" t="str">
            <v>V</v>
          </cell>
          <cell r="N56">
            <v>40</v>
          </cell>
        </row>
        <row r="57">
          <cell r="A57">
            <v>136</v>
          </cell>
          <cell r="B57" t="str">
            <v>Lenka</v>
          </cell>
          <cell r="C57" t="str">
            <v>Prochazkova</v>
          </cell>
          <cell r="D57">
            <v>28535</v>
          </cell>
          <cell r="E57">
            <v>39</v>
          </cell>
          <cell r="F57">
            <v>39</v>
          </cell>
          <cell r="G57" t="str">
            <v/>
          </cell>
          <cell r="H57" t="str">
            <v>n</v>
          </cell>
          <cell r="I57" t="str">
            <v>Unattached</v>
          </cell>
          <cell r="K57" t="str">
            <v>Female</v>
          </cell>
          <cell r="L57" t="str">
            <v/>
          </cell>
          <cell r="M57" t="str">
            <v>V</v>
          </cell>
          <cell r="N57">
            <v>35</v>
          </cell>
        </row>
        <row r="58">
          <cell r="A58">
            <v>137</v>
          </cell>
          <cell r="B58" t="str">
            <v>brian</v>
          </cell>
          <cell r="C58" t="str">
            <v>yates</v>
          </cell>
          <cell r="D58">
            <v>16193</v>
          </cell>
          <cell r="E58">
            <v>73</v>
          </cell>
          <cell r="F58">
            <v>73</v>
          </cell>
          <cell r="G58" t="str">
            <v/>
          </cell>
          <cell r="H58" t="str">
            <v>n</v>
          </cell>
          <cell r="I58" t="str">
            <v>Harpenden Arrows</v>
          </cell>
          <cell r="J58" t="str">
            <v>Male</v>
          </cell>
          <cell r="L58" t="str">
            <v/>
          </cell>
          <cell r="M58" t="str">
            <v>V</v>
          </cell>
          <cell r="N58">
            <v>70</v>
          </cell>
        </row>
        <row r="59">
          <cell r="A59">
            <v>138</v>
          </cell>
          <cell r="B59" t="str">
            <v>MELODY</v>
          </cell>
          <cell r="C59" t="str">
            <v>NTAMBALIKA</v>
          </cell>
          <cell r="D59">
            <v>27494</v>
          </cell>
          <cell r="E59">
            <v>42</v>
          </cell>
          <cell r="F59">
            <v>42</v>
          </cell>
          <cell r="G59" t="str">
            <v/>
          </cell>
          <cell r="H59" t="str">
            <v>y</v>
          </cell>
          <cell r="I59" t="str">
            <v>Dunstable Road Runners</v>
          </cell>
          <cell r="K59" t="str">
            <v>Female</v>
          </cell>
          <cell r="L59" t="str">
            <v/>
          </cell>
          <cell r="M59" t="str">
            <v>V</v>
          </cell>
          <cell r="N59">
            <v>40</v>
          </cell>
        </row>
        <row r="60">
          <cell r="A60">
            <v>139</v>
          </cell>
          <cell r="B60" t="str">
            <v>Andy</v>
          </cell>
          <cell r="C60" t="str">
            <v>Smith</v>
          </cell>
          <cell r="D60">
            <v>24668</v>
          </cell>
          <cell r="E60">
            <v>50</v>
          </cell>
          <cell r="F60">
            <v>50</v>
          </cell>
          <cell r="G60" t="str">
            <v/>
          </cell>
          <cell r="H60" t="str">
            <v>n</v>
          </cell>
          <cell r="I60" t="str">
            <v>Unattached</v>
          </cell>
          <cell r="J60" t="str">
            <v>Male</v>
          </cell>
          <cell r="L60" t="str">
            <v/>
          </cell>
          <cell r="M60" t="str">
            <v>V</v>
          </cell>
          <cell r="N60">
            <v>50</v>
          </cell>
        </row>
        <row r="61">
          <cell r="A61">
            <v>140</v>
          </cell>
          <cell r="B61" t="str">
            <v>Carole</v>
          </cell>
          <cell r="C61" t="str">
            <v>Darnell</v>
          </cell>
          <cell r="D61">
            <v>21718</v>
          </cell>
          <cell r="E61">
            <v>58</v>
          </cell>
          <cell r="F61">
            <v>58</v>
          </cell>
          <cell r="G61" t="str">
            <v/>
          </cell>
          <cell r="H61" t="str">
            <v>y</v>
          </cell>
          <cell r="I61" t="str">
            <v>Bedford Harriers AC</v>
          </cell>
          <cell r="K61" t="str">
            <v>Female</v>
          </cell>
          <cell r="L61" t="str">
            <v/>
          </cell>
          <cell r="M61" t="str">
            <v>V</v>
          </cell>
          <cell r="N61">
            <v>55</v>
          </cell>
        </row>
        <row r="62">
          <cell r="A62">
            <v>141</v>
          </cell>
          <cell r="B62" t="str">
            <v>Julie</v>
          </cell>
          <cell r="C62" t="str">
            <v>Fogg</v>
          </cell>
          <cell r="D62">
            <v>24121</v>
          </cell>
          <cell r="E62">
            <v>51</v>
          </cell>
          <cell r="F62">
            <v>51</v>
          </cell>
          <cell r="G62" t="str">
            <v/>
          </cell>
          <cell r="H62" t="str">
            <v>y</v>
          </cell>
          <cell r="I62" t="str">
            <v>Ware Joggers</v>
          </cell>
          <cell r="K62" t="str">
            <v>Female</v>
          </cell>
          <cell r="L62" t="str">
            <v/>
          </cell>
          <cell r="M62" t="str">
            <v>V</v>
          </cell>
          <cell r="N62">
            <v>50</v>
          </cell>
        </row>
        <row r="63">
          <cell r="A63">
            <v>142</v>
          </cell>
          <cell r="B63" t="str">
            <v>Linda</v>
          </cell>
          <cell r="C63" t="str">
            <v>Thomasson</v>
          </cell>
          <cell r="D63">
            <v>23346</v>
          </cell>
          <cell r="E63">
            <v>53</v>
          </cell>
          <cell r="F63">
            <v>53</v>
          </cell>
          <cell r="G63" t="str">
            <v/>
          </cell>
          <cell r="H63" t="str">
            <v>n</v>
          </cell>
          <cell r="I63" t="str">
            <v>Unattached</v>
          </cell>
          <cell r="K63" t="str">
            <v>Female</v>
          </cell>
          <cell r="L63" t="str">
            <v/>
          </cell>
          <cell r="M63" t="str">
            <v>V</v>
          </cell>
          <cell r="N63">
            <v>50</v>
          </cell>
        </row>
        <row r="64">
          <cell r="A64">
            <v>143</v>
          </cell>
          <cell r="B64" t="str">
            <v>John</v>
          </cell>
          <cell r="C64" t="str">
            <v>Tait</v>
          </cell>
          <cell r="D64">
            <v>22789</v>
          </cell>
          <cell r="E64">
            <v>55</v>
          </cell>
          <cell r="F64">
            <v>55</v>
          </cell>
          <cell r="G64" t="str">
            <v/>
          </cell>
          <cell r="H64" t="str">
            <v>n</v>
          </cell>
          <cell r="I64" t="str">
            <v>Unattached</v>
          </cell>
          <cell r="J64" t="str">
            <v>Male</v>
          </cell>
          <cell r="L64" t="str">
            <v/>
          </cell>
          <cell r="M64" t="str">
            <v>V</v>
          </cell>
          <cell r="N64">
            <v>55</v>
          </cell>
        </row>
        <row r="65">
          <cell r="A65">
            <v>144</v>
          </cell>
          <cell r="B65" t="str">
            <v>Carol</v>
          </cell>
          <cell r="C65" t="str">
            <v>Humphreys</v>
          </cell>
          <cell r="D65">
            <v>21650</v>
          </cell>
          <cell r="E65">
            <v>58</v>
          </cell>
          <cell r="F65">
            <v>58</v>
          </cell>
          <cell r="G65" t="str">
            <v/>
          </cell>
          <cell r="H65" t="str">
            <v>n</v>
          </cell>
          <cell r="I65" t="str">
            <v>Unattached</v>
          </cell>
          <cell r="K65" t="str">
            <v>Female</v>
          </cell>
          <cell r="L65" t="str">
            <v/>
          </cell>
          <cell r="M65" t="str">
            <v>V</v>
          </cell>
          <cell r="N65">
            <v>55</v>
          </cell>
        </row>
        <row r="66">
          <cell r="A66">
            <v>145</v>
          </cell>
          <cell r="B66" t="str">
            <v>Philip</v>
          </cell>
          <cell r="C66" t="str">
            <v>Horan</v>
          </cell>
          <cell r="D66">
            <v>25825</v>
          </cell>
          <cell r="E66">
            <v>46</v>
          </cell>
          <cell r="F66">
            <v>46</v>
          </cell>
          <cell r="G66" t="str">
            <v/>
          </cell>
          <cell r="H66" t="str">
            <v>y</v>
          </cell>
          <cell r="I66" t="str">
            <v>Ampthill and Flitwick Flyers</v>
          </cell>
          <cell r="J66" t="str">
            <v>Male</v>
          </cell>
          <cell r="L66" t="str">
            <v/>
          </cell>
          <cell r="M66" t="str">
            <v>V</v>
          </cell>
          <cell r="N66">
            <v>45</v>
          </cell>
        </row>
        <row r="67">
          <cell r="A67">
            <v>146</v>
          </cell>
          <cell r="B67" t="str">
            <v>Evelyn</v>
          </cell>
          <cell r="C67" t="str">
            <v>Lutterodt</v>
          </cell>
          <cell r="D67">
            <v>26740</v>
          </cell>
          <cell r="E67">
            <v>44</v>
          </cell>
          <cell r="F67">
            <v>44</v>
          </cell>
          <cell r="G67" t="str">
            <v/>
          </cell>
          <cell r="H67" t="str">
            <v>n</v>
          </cell>
          <cell r="I67" t="str">
            <v>Unattached</v>
          </cell>
          <cell r="K67" t="str">
            <v>Female</v>
          </cell>
          <cell r="L67" t="str">
            <v/>
          </cell>
          <cell r="M67" t="str">
            <v>V</v>
          </cell>
          <cell r="N67">
            <v>40</v>
          </cell>
        </row>
        <row r="68">
          <cell r="A68">
            <v>148</v>
          </cell>
          <cell r="B68" t="str">
            <v>Colin</v>
          </cell>
          <cell r="C68" t="str">
            <v>Pemberton</v>
          </cell>
          <cell r="D68">
            <v>23704</v>
          </cell>
          <cell r="E68">
            <v>52</v>
          </cell>
          <cell r="F68">
            <v>52</v>
          </cell>
          <cell r="G68" t="str">
            <v/>
          </cell>
          <cell r="H68" t="str">
            <v>n</v>
          </cell>
          <cell r="I68" t="str">
            <v>Unattached</v>
          </cell>
          <cell r="J68" t="str">
            <v>Male</v>
          </cell>
          <cell r="L68" t="str">
            <v/>
          </cell>
          <cell r="M68" t="str">
            <v>V</v>
          </cell>
          <cell r="N68">
            <v>50</v>
          </cell>
        </row>
        <row r="69">
          <cell r="A69">
            <v>149</v>
          </cell>
          <cell r="B69" t="str">
            <v>Christine</v>
          </cell>
          <cell r="C69" t="str">
            <v>Mack</v>
          </cell>
          <cell r="D69">
            <v>22167</v>
          </cell>
          <cell r="E69">
            <v>56</v>
          </cell>
          <cell r="F69">
            <v>56</v>
          </cell>
          <cell r="G69" t="str">
            <v/>
          </cell>
          <cell r="H69" t="str">
            <v>n</v>
          </cell>
          <cell r="I69" t="str">
            <v>Unattached</v>
          </cell>
          <cell r="K69" t="str">
            <v>Female</v>
          </cell>
          <cell r="L69" t="str">
            <v/>
          </cell>
          <cell r="M69" t="str">
            <v>V</v>
          </cell>
          <cell r="N69">
            <v>55</v>
          </cell>
        </row>
        <row r="70">
          <cell r="A70">
            <v>150</v>
          </cell>
          <cell r="B70" t="str">
            <v>ADAM</v>
          </cell>
          <cell r="C70" t="str">
            <v>LAKOMIEC</v>
          </cell>
          <cell r="D70">
            <v>26671</v>
          </cell>
          <cell r="E70">
            <v>44</v>
          </cell>
          <cell r="F70">
            <v>44</v>
          </cell>
          <cell r="G70" t="str">
            <v/>
          </cell>
          <cell r="H70" t="str">
            <v>n</v>
          </cell>
          <cell r="I70" t="str">
            <v>Unattached</v>
          </cell>
          <cell r="J70" t="str">
            <v>Male</v>
          </cell>
          <cell r="L70" t="str">
            <v/>
          </cell>
          <cell r="M70" t="str">
            <v>V</v>
          </cell>
          <cell r="N70">
            <v>40</v>
          </cell>
        </row>
        <row r="71">
          <cell r="A71">
            <v>152</v>
          </cell>
          <cell r="B71" t="str">
            <v>Michael</v>
          </cell>
          <cell r="C71" t="str">
            <v>Hand</v>
          </cell>
          <cell r="D71">
            <v>22336</v>
          </cell>
          <cell r="E71">
            <v>56</v>
          </cell>
          <cell r="F71">
            <v>56</v>
          </cell>
          <cell r="G71" t="str">
            <v/>
          </cell>
          <cell r="H71" t="str">
            <v>y</v>
          </cell>
          <cell r="I71" t="str">
            <v>Dunstable Road Runners</v>
          </cell>
          <cell r="J71" t="str">
            <v>Male</v>
          </cell>
          <cell r="L71" t="str">
            <v/>
          </cell>
          <cell r="M71" t="str">
            <v>V</v>
          </cell>
          <cell r="N71">
            <v>55</v>
          </cell>
        </row>
        <row r="72">
          <cell r="A72">
            <v>153</v>
          </cell>
          <cell r="B72" t="str">
            <v>Jim</v>
          </cell>
          <cell r="C72" t="str">
            <v>Buttleman</v>
          </cell>
          <cell r="D72">
            <v>23345</v>
          </cell>
          <cell r="E72">
            <v>53</v>
          </cell>
          <cell r="F72">
            <v>53</v>
          </cell>
          <cell r="G72" t="str">
            <v/>
          </cell>
          <cell r="H72" t="str">
            <v>y</v>
          </cell>
          <cell r="I72" t="str">
            <v>Leighton Fun Runners</v>
          </cell>
          <cell r="J72" t="str">
            <v>Male</v>
          </cell>
          <cell r="L72" t="str">
            <v/>
          </cell>
          <cell r="M72" t="str">
            <v>V</v>
          </cell>
          <cell r="N72">
            <v>50</v>
          </cell>
        </row>
        <row r="73">
          <cell r="A73">
            <v>154</v>
          </cell>
          <cell r="B73" t="str">
            <v>Tina</v>
          </cell>
          <cell r="C73" t="str">
            <v>Kenyon</v>
          </cell>
          <cell r="D73">
            <v>23550</v>
          </cell>
          <cell r="E73">
            <v>53</v>
          </cell>
          <cell r="F73">
            <v>53</v>
          </cell>
          <cell r="G73" t="str">
            <v/>
          </cell>
          <cell r="H73" t="str">
            <v>n</v>
          </cell>
          <cell r="I73" t="str">
            <v>Unattached</v>
          </cell>
          <cell r="K73" t="str">
            <v>Female</v>
          </cell>
          <cell r="L73" t="str">
            <v/>
          </cell>
          <cell r="M73" t="str">
            <v>V</v>
          </cell>
          <cell r="N73">
            <v>50</v>
          </cell>
        </row>
        <row r="74">
          <cell r="A74">
            <v>155</v>
          </cell>
          <cell r="B74" t="str">
            <v>John</v>
          </cell>
          <cell r="C74" t="str">
            <v>Cooper</v>
          </cell>
          <cell r="D74">
            <v>22289</v>
          </cell>
          <cell r="E74">
            <v>56</v>
          </cell>
          <cell r="F74">
            <v>56</v>
          </cell>
          <cell r="G74" t="str">
            <v/>
          </cell>
          <cell r="H74" t="str">
            <v>n</v>
          </cell>
          <cell r="I74" t="str">
            <v>Unattached</v>
          </cell>
          <cell r="J74" t="str">
            <v>Male</v>
          </cell>
          <cell r="L74" t="str">
            <v/>
          </cell>
          <cell r="M74" t="str">
            <v>V</v>
          </cell>
          <cell r="N74">
            <v>55</v>
          </cell>
        </row>
        <row r="75">
          <cell r="A75">
            <v>156</v>
          </cell>
          <cell r="B75" t="str">
            <v>Mike</v>
          </cell>
          <cell r="C75" t="str">
            <v>Evans</v>
          </cell>
          <cell r="D75">
            <v>23764</v>
          </cell>
          <cell r="E75">
            <v>52</v>
          </cell>
          <cell r="F75">
            <v>52</v>
          </cell>
          <cell r="G75" t="str">
            <v/>
          </cell>
          <cell r="H75" t="str">
            <v>y</v>
          </cell>
          <cell r="I75" t="str">
            <v>Gade Valley Harriers</v>
          </cell>
          <cell r="J75" t="str">
            <v>Male</v>
          </cell>
          <cell r="L75" t="str">
            <v/>
          </cell>
          <cell r="M75" t="str">
            <v>V</v>
          </cell>
          <cell r="N75">
            <v>50</v>
          </cell>
        </row>
        <row r="76">
          <cell r="A76">
            <v>157</v>
          </cell>
          <cell r="B76" t="str">
            <v>Mariella</v>
          </cell>
          <cell r="C76" t="str">
            <v>Buisson</v>
          </cell>
          <cell r="D76">
            <v>25753</v>
          </cell>
          <cell r="E76">
            <v>47</v>
          </cell>
          <cell r="F76">
            <v>47</v>
          </cell>
          <cell r="G76" t="str">
            <v/>
          </cell>
          <cell r="H76" t="str">
            <v>n</v>
          </cell>
          <cell r="I76" t="str">
            <v>Unattached</v>
          </cell>
          <cell r="K76" t="str">
            <v>Female</v>
          </cell>
          <cell r="L76" t="str">
            <v/>
          </cell>
          <cell r="M76" t="str">
            <v>V</v>
          </cell>
          <cell r="N76">
            <v>45</v>
          </cell>
        </row>
        <row r="77">
          <cell r="A77">
            <v>158</v>
          </cell>
          <cell r="B77" t="str">
            <v>Nigel</v>
          </cell>
          <cell r="C77" t="str">
            <v>Ratcliffe</v>
          </cell>
          <cell r="D77">
            <v>22277</v>
          </cell>
          <cell r="E77">
            <v>56</v>
          </cell>
          <cell r="F77">
            <v>56</v>
          </cell>
          <cell r="G77" t="str">
            <v/>
          </cell>
          <cell r="H77" t="str">
            <v>n</v>
          </cell>
          <cell r="I77" t="str">
            <v>Unattached</v>
          </cell>
          <cell r="J77" t="str">
            <v>Male</v>
          </cell>
          <cell r="M77" t="str">
            <v>V</v>
          </cell>
          <cell r="N77">
            <v>55</v>
          </cell>
        </row>
        <row r="78">
          <cell r="A78">
            <v>159</v>
          </cell>
          <cell r="B78" t="str">
            <v>Mike</v>
          </cell>
          <cell r="C78" t="str">
            <v>Gallagher</v>
          </cell>
          <cell r="D78">
            <v>15148</v>
          </cell>
          <cell r="E78">
            <v>76</v>
          </cell>
          <cell r="F78">
            <v>76</v>
          </cell>
          <cell r="G78" t="str">
            <v/>
          </cell>
          <cell r="H78" t="str">
            <v>n</v>
          </cell>
          <cell r="I78" t="str">
            <v>Unattached</v>
          </cell>
          <cell r="J78" t="str">
            <v>Male</v>
          </cell>
          <cell r="M78" t="str">
            <v>V</v>
          </cell>
          <cell r="N78">
            <v>75</v>
          </cell>
        </row>
        <row r="79">
          <cell r="A79">
            <v>161</v>
          </cell>
          <cell r="B79" t="str">
            <v>alan</v>
          </cell>
          <cell r="C79" t="str">
            <v>weir</v>
          </cell>
          <cell r="D79">
            <v>17230</v>
          </cell>
          <cell r="E79">
            <v>70</v>
          </cell>
          <cell r="F79">
            <v>70</v>
          </cell>
          <cell r="G79" t="str">
            <v/>
          </cell>
          <cell r="H79" t="str">
            <v>y</v>
          </cell>
          <cell r="I79" t="str">
            <v>Stopsley Striders</v>
          </cell>
          <cell r="J79" t="str">
            <v>Male</v>
          </cell>
          <cell r="M79" t="str">
            <v>V</v>
          </cell>
          <cell r="N79">
            <v>70</v>
          </cell>
        </row>
        <row r="80">
          <cell r="A80">
            <v>162</v>
          </cell>
          <cell r="B80" t="str">
            <v>Carlos</v>
          </cell>
          <cell r="C80" t="str">
            <v>Cardoso</v>
          </cell>
          <cell r="D80">
            <v>27470</v>
          </cell>
          <cell r="E80">
            <v>42</v>
          </cell>
          <cell r="F80">
            <v>42</v>
          </cell>
          <cell r="G80" t="str">
            <v/>
          </cell>
          <cell r="H80" t="str">
            <v>n</v>
          </cell>
          <cell r="I80" t="str">
            <v>Unattached</v>
          </cell>
          <cell r="J80" t="str">
            <v>Male</v>
          </cell>
          <cell r="M80" t="str">
            <v>V</v>
          </cell>
          <cell r="N80">
            <v>40</v>
          </cell>
        </row>
        <row r="81">
          <cell r="A81">
            <v>163</v>
          </cell>
          <cell r="B81" t="str">
            <v>Philip</v>
          </cell>
          <cell r="C81" t="str">
            <v>O'Donnell</v>
          </cell>
          <cell r="D81">
            <v>29387</v>
          </cell>
          <cell r="E81">
            <v>37</v>
          </cell>
          <cell r="F81">
            <v>37</v>
          </cell>
          <cell r="G81" t="str">
            <v/>
          </cell>
          <cell r="H81" t="str">
            <v>n</v>
          </cell>
          <cell r="I81" t="str">
            <v>Unattached</v>
          </cell>
          <cell r="J81" t="str">
            <v>Male</v>
          </cell>
          <cell r="L81" t="str">
            <v/>
          </cell>
          <cell r="M81" t="str">
            <v>V</v>
          </cell>
          <cell r="N81">
            <v>35</v>
          </cell>
        </row>
        <row r="82">
          <cell r="A82">
            <v>2</v>
          </cell>
          <cell r="B82" t="str">
            <v>Sarah</v>
          </cell>
          <cell r="C82" t="str">
            <v>Humphreys</v>
          </cell>
          <cell r="D82">
            <v>26615</v>
          </cell>
          <cell r="E82">
            <v>44</v>
          </cell>
          <cell r="F82">
            <v>44</v>
          </cell>
          <cell r="G82" t="str">
            <v/>
          </cell>
          <cell r="H82" t="str">
            <v>y</v>
          </cell>
          <cell r="I82" t="str">
            <v>Dunstable Road Runners</v>
          </cell>
          <cell r="K82" t="str">
            <v>Female</v>
          </cell>
          <cell r="M82" t="str">
            <v>V</v>
          </cell>
          <cell r="N82">
            <v>40</v>
          </cell>
        </row>
        <row r="83">
          <cell r="A83">
            <v>3</v>
          </cell>
          <cell r="B83" t="str">
            <v>Michelle</v>
          </cell>
          <cell r="C83" t="str">
            <v>Jenner</v>
          </cell>
          <cell r="D83">
            <v>24982</v>
          </cell>
          <cell r="E83">
            <v>49</v>
          </cell>
          <cell r="F83">
            <v>49</v>
          </cell>
          <cell r="G83" t="str">
            <v/>
          </cell>
          <cell r="H83" t="str">
            <v>y</v>
          </cell>
          <cell r="I83" t="str">
            <v>Dunstable Road Runners</v>
          </cell>
          <cell r="K83" t="str">
            <v>Female</v>
          </cell>
          <cell r="M83" t="str">
            <v>V</v>
          </cell>
          <cell r="N83">
            <v>45</v>
          </cell>
        </row>
        <row r="84">
          <cell r="A84">
            <v>4</v>
          </cell>
          <cell r="B84" t="str">
            <v>Lisa</v>
          </cell>
          <cell r="C84" t="str">
            <v>French</v>
          </cell>
          <cell r="D84">
            <v>27823</v>
          </cell>
          <cell r="E84">
            <v>41</v>
          </cell>
          <cell r="F84">
            <v>41</v>
          </cell>
          <cell r="G84" t="str">
            <v/>
          </cell>
          <cell r="H84" t="str">
            <v>n</v>
          </cell>
          <cell r="I84" t="str">
            <v>Stopsley Striders</v>
          </cell>
          <cell r="K84" t="str">
            <v>Female</v>
          </cell>
          <cell r="M84" t="str">
            <v>V</v>
          </cell>
          <cell r="N84">
            <v>40</v>
          </cell>
        </row>
        <row r="85">
          <cell r="A85">
            <v>5</v>
          </cell>
          <cell r="B85" t="str">
            <v>John</v>
          </cell>
          <cell r="C85" t="str">
            <v>Reade</v>
          </cell>
          <cell r="D85">
            <v>16271</v>
          </cell>
          <cell r="E85">
            <v>72</v>
          </cell>
          <cell r="F85">
            <v>72</v>
          </cell>
          <cell r="G85" t="str">
            <v/>
          </cell>
          <cell r="H85" t="str">
            <v>y</v>
          </cell>
          <cell r="I85" t="str">
            <v>Dunstable Road Runners</v>
          </cell>
          <cell r="J85" t="str">
            <v>Male</v>
          </cell>
          <cell r="M85" t="str">
            <v>V</v>
          </cell>
          <cell r="N85">
            <v>70</v>
          </cell>
        </row>
        <row r="86">
          <cell r="A86">
            <v>6</v>
          </cell>
          <cell r="B86" t="str">
            <v>Paula</v>
          </cell>
          <cell r="C86" t="str">
            <v>Nicol</v>
          </cell>
          <cell r="D86">
            <v>28885</v>
          </cell>
          <cell r="E86">
            <v>38</v>
          </cell>
          <cell r="F86">
            <v>38</v>
          </cell>
          <cell r="G86" t="str">
            <v/>
          </cell>
          <cell r="H86" t="str">
            <v>n</v>
          </cell>
          <cell r="I86" t="str">
            <v>Boxfit-Tri</v>
          </cell>
          <cell r="K86" t="str">
            <v>Female</v>
          </cell>
          <cell r="M86" t="str">
            <v>V</v>
          </cell>
          <cell r="N86">
            <v>35</v>
          </cell>
        </row>
        <row r="87">
          <cell r="A87">
            <v>7</v>
          </cell>
          <cell r="B87" t="str">
            <v>Shelah</v>
          </cell>
          <cell r="C87" t="str">
            <v>Surgey</v>
          </cell>
          <cell r="D87">
            <v>22791</v>
          </cell>
          <cell r="E87">
            <v>55</v>
          </cell>
          <cell r="F87">
            <v>55</v>
          </cell>
          <cell r="G87" t="str">
            <v/>
          </cell>
          <cell r="H87" t="str">
            <v>y</v>
          </cell>
          <cell r="I87" t="str">
            <v>Dunstable Road Runners</v>
          </cell>
          <cell r="K87" t="str">
            <v>Female</v>
          </cell>
          <cell r="M87" t="str">
            <v>V</v>
          </cell>
          <cell r="N87">
            <v>55</v>
          </cell>
        </row>
        <row r="88">
          <cell r="A88">
            <v>8</v>
          </cell>
          <cell r="B88" t="str">
            <v>Claire</v>
          </cell>
          <cell r="C88" t="str">
            <v>Belmar</v>
          </cell>
          <cell r="D88">
            <v>27437</v>
          </cell>
          <cell r="E88">
            <v>42</v>
          </cell>
          <cell r="F88">
            <v>42</v>
          </cell>
          <cell r="G88" t="str">
            <v/>
          </cell>
          <cell r="H88" t="str">
            <v>y</v>
          </cell>
          <cell r="I88" t="str">
            <v>Dunstable Road Runners</v>
          </cell>
          <cell r="K88" t="str">
            <v>Female</v>
          </cell>
          <cell r="M88" t="str">
            <v>V</v>
          </cell>
          <cell r="N88">
            <v>40</v>
          </cell>
        </row>
        <row r="89">
          <cell r="A89">
            <v>9</v>
          </cell>
          <cell r="B89" t="str">
            <v>Karen</v>
          </cell>
          <cell r="C89" t="str">
            <v>Bull</v>
          </cell>
          <cell r="D89">
            <v>26562</v>
          </cell>
          <cell r="E89">
            <v>44</v>
          </cell>
          <cell r="F89">
            <v>44</v>
          </cell>
          <cell r="G89" t="str">
            <v/>
          </cell>
          <cell r="H89" t="str">
            <v>n</v>
          </cell>
          <cell r="I89" t="str">
            <v>Stopsley Striders</v>
          </cell>
          <cell r="K89" t="str">
            <v>Female</v>
          </cell>
          <cell r="M89" t="str">
            <v>V</v>
          </cell>
          <cell r="N89">
            <v>40</v>
          </cell>
        </row>
        <row r="90">
          <cell r="A90">
            <v>10</v>
          </cell>
          <cell r="B90" t="str">
            <v>Fiona</v>
          </cell>
          <cell r="C90" t="str">
            <v>McKinnie</v>
          </cell>
          <cell r="D90">
            <v>29745</v>
          </cell>
          <cell r="E90">
            <v>36</v>
          </cell>
          <cell r="F90">
            <v>36</v>
          </cell>
          <cell r="G90" t="str">
            <v/>
          </cell>
          <cell r="H90" t="str">
            <v>n</v>
          </cell>
          <cell r="I90" t="str">
            <v>Unattached</v>
          </cell>
          <cell r="K90" t="str">
            <v>Female</v>
          </cell>
          <cell r="M90" t="str">
            <v>V</v>
          </cell>
          <cell r="N90">
            <v>35</v>
          </cell>
        </row>
        <row r="91">
          <cell r="A91">
            <v>11</v>
          </cell>
          <cell r="B91" t="str">
            <v>Teresa</v>
          </cell>
          <cell r="C91" t="str">
            <v>Warren</v>
          </cell>
          <cell r="D91">
            <v>25302</v>
          </cell>
          <cell r="E91">
            <v>48</v>
          </cell>
          <cell r="F91">
            <v>48</v>
          </cell>
          <cell r="G91" t="str">
            <v/>
          </cell>
          <cell r="H91" t="str">
            <v>y</v>
          </cell>
          <cell r="I91" t="str">
            <v>Dunstable Road Runners</v>
          </cell>
          <cell r="K91" t="str">
            <v>Female</v>
          </cell>
          <cell r="M91" t="str">
            <v>V</v>
          </cell>
          <cell r="N91">
            <v>45</v>
          </cell>
        </row>
        <row r="92">
          <cell r="A92">
            <v>12</v>
          </cell>
          <cell r="B92" t="str">
            <v>Emma</v>
          </cell>
          <cell r="C92" t="str">
            <v>Maggott</v>
          </cell>
          <cell r="D92">
            <v>29089</v>
          </cell>
          <cell r="E92">
            <v>37</v>
          </cell>
          <cell r="F92">
            <v>37</v>
          </cell>
          <cell r="G92" t="str">
            <v/>
          </cell>
          <cell r="H92" t="str">
            <v>n</v>
          </cell>
          <cell r="I92" t="str">
            <v>Unattached</v>
          </cell>
          <cell r="K92" t="str">
            <v>Female</v>
          </cell>
          <cell r="M92" t="str">
            <v>V</v>
          </cell>
          <cell r="N92">
            <v>35</v>
          </cell>
        </row>
        <row r="93">
          <cell r="A93">
            <v>13</v>
          </cell>
          <cell r="B93" t="str">
            <v>matthew</v>
          </cell>
          <cell r="C93" t="str">
            <v>crossland</v>
          </cell>
          <cell r="D93">
            <v>29501</v>
          </cell>
          <cell r="E93">
            <v>36</v>
          </cell>
          <cell r="F93">
            <v>36</v>
          </cell>
          <cell r="G93" t="str">
            <v/>
          </cell>
          <cell r="H93" t="str">
            <v>y</v>
          </cell>
          <cell r="I93" t="str">
            <v>Stopsley Striders</v>
          </cell>
          <cell r="J93" t="str">
            <v>Male</v>
          </cell>
          <cell r="M93" t="str">
            <v>V</v>
          </cell>
          <cell r="N93">
            <v>35</v>
          </cell>
        </row>
        <row r="94">
          <cell r="A94">
            <v>14</v>
          </cell>
          <cell r="B94" t="str">
            <v>Suzanne</v>
          </cell>
          <cell r="C94" t="str">
            <v>Spicer</v>
          </cell>
          <cell r="D94">
            <v>24898</v>
          </cell>
          <cell r="E94">
            <v>49</v>
          </cell>
          <cell r="F94">
            <v>49</v>
          </cell>
          <cell r="G94" t="str">
            <v/>
          </cell>
          <cell r="H94" t="str">
            <v>y</v>
          </cell>
          <cell r="I94" t="str">
            <v>Dunstable Road Runners</v>
          </cell>
          <cell r="K94" t="str">
            <v>Female</v>
          </cell>
          <cell r="M94" t="str">
            <v>V</v>
          </cell>
          <cell r="N94">
            <v>45</v>
          </cell>
        </row>
        <row r="95">
          <cell r="A95">
            <v>15</v>
          </cell>
          <cell r="B95" t="str">
            <v>Theresa</v>
          </cell>
          <cell r="C95" t="str">
            <v>Gauthier</v>
          </cell>
          <cell r="D95">
            <v>26023</v>
          </cell>
          <cell r="E95">
            <v>46</v>
          </cell>
          <cell r="F95">
            <v>46</v>
          </cell>
          <cell r="G95" t="str">
            <v/>
          </cell>
          <cell r="H95" t="str">
            <v>n</v>
          </cell>
          <cell r="I95" t="str">
            <v>Unattached</v>
          </cell>
          <cell r="K95" t="str">
            <v>Female</v>
          </cell>
          <cell r="M95" t="str">
            <v>V</v>
          </cell>
          <cell r="N95">
            <v>45</v>
          </cell>
        </row>
        <row r="96">
          <cell r="A96">
            <v>16</v>
          </cell>
          <cell r="B96" t="str">
            <v>Peter</v>
          </cell>
          <cell r="C96" t="str">
            <v>Owen</v>
          </cell>
          <cell r="D96">
            <v>26493</v>
          </cell>
          <cell r="E96">
            <v>45</v>
          </cell>
          <cell r="F96">
            <v>45</v>
          </cell>
          <cell r="G96" t="str">
            <v/>
          </cell>
          <cell r="H96" t="str">
            <v>n</v>
          </cell>
          <cell r="I96" t="str">
            <v>Unattached</v>
          </cell>
          <cell r="J96" t="str">
            <v>Male</v>
          </cell>
          <cell r="M96" t="str">
            <v>V</v>
          </cell>
          <cell r="N96">
            <v>45</v>
          </cell>
        </row>
        <row r="97">
          <cell r="A97">
            <v>17</v>
          </cell>
          <cell r="B97" t="str">
            <v>Graham</v>
          </cell>
          <cell r="C97" t="str">
            <v>Crouch</v>
          </cell>
          <cell r="D97">
            <v>25006</v>
          </cell>
          <cell r="E97">
            <v>49</v>
          </cell>
          <cell r="F97">
            <v>49</v>
          </cell>
          <cell r="G97" t="str">
            <v/>
          </cell>
          <cell r="H97" t="str">
            <v>n</v>
          </cell>
          <cell r="I97" t="str">
            <v>Unattached</v>
          </cell>
          <cell r="J97" t="str">
            <v>Male</v>
          </cell>
          <cell r="M97" t="str">
            <v>V</v>
          </cell>
          <cell r="N97">
            <v>45</v>
          </cell>
        </row>
        <row r="98">
          <cell r="A98">
            <v>18</v>
          </cell>
          <cell r="B98" t="str">
            <v>Ian</v>
          </cell>
          <cell r="C98" t="str">
            <v>Sage</v>
          </cell>
          <cell r="D98">
            <v>18095</v>
          </cell>
          <cell r="E98">
            <v>68</v>
          </cell>
          <cell r="F98">
            <v>68</v>
          </cell>
          <cell r="G98" t="str">
            <v/>
          </cell>
          <cell r="H98" t="str">
            <v>y</v>
          </cell>
          <cell r="I98" t="str">
            <v>Dunstable Road Runners</v>
          </cell>
          <cell r="J98" t="str">
            <v>Male</v>
          </cell>
          <cell r="M98" t="str">
            <v>V</v>
          </cell>
          <cell r="N98">
            <v>65</v>
          </cell>
        </row>
        <row r="99">
          <cell r="A99">
            <v>20</v>
          </cell>
          <cell r="B99" t="str">
            <v>Maria</v>
          </cell>
          <cell r="C99" t="str">
            <v>Petts</v>
          </cell>
          <cell r="D99">
            <v>28961</v>
          </cell>
          <cell r="E99">
            <v>38</v>
          </cell>
          <cell r="F99">
            <v>38</v>
          </cell>
          <cell r="G99" t="str">
            <v/>
          </cell>
          <cell r="H99" t="str">
            <v>y</v>
          </cell>
          <cell r="I99" t="str">
            <v>Stopsley Striders</v>
          </cell>
          <cell r="K99" t="str">
            <v>Female</v>
          </cell>
          <cell r="M99" t="str">
            <v>V</v>
          </cell>
          <cell r="N99">
            <v>35</v>
          </cell>
        </row>
        <row r="100">
          <cell r="A100">
            <v>21</v>
          </cell>
          <cell r="B100" t="str">
            <v>Tara</v>
          </cell>
          <cell r="C100" t="str">
            <v>Quinn</v>
          </cell>
          <cell r="D100">
            <v>28663</v>
          </cell>
          <cell r="E100">
            <v>39</v>
          </cell>
          <cell r="F100">
            <v>39</v>
          </cell>
          <cell r="G100" t="str">
            <v/>
          </cell>
          <cell r="H100" t="str">
            <v>y</v>
          </cell>
          <cell r="I100" t="str">
            <v>Dunstable Road Runners</v>
          </cell>
          <cell r="K100" t="str">
            <v>Female</v>
          </cell>
          <cell r="M100" t="str">
            <v>V</v>
          </cell>
          <cell r="N100">
            <v>35</v>
          </cell>
        </row>
        <row r="101">
          <cell r="A101">
            <v>22</v>
          </cell>
          <cell r="B101" t="str">
            <v>Lorraine</v>
          </cell>
          <cell r="C101" t="str">
            <v>Foster</v>
          </cell>
          <cell r="D101">
            <v>29403</v>
          </cell>
          <cell r="E101">
            <v>37</v>
          </cell>
          <cell r="F101">
            <v>37</v>
          </cell>
          <cell r="G101" t="str">
            <v/>
          </cell>
          <cell r="H101" t="str">
            <v>n</v>
          </cell>
          <cell r="I101" t="str">
            <v>Unattached</v>
          </cell>
          <cell r="K101" t="str">
            <v>Female</v>
          </cell>
          <cell r="M101" t="str">
            <v>V</v>
          </cell>
          <cell r="N101">
            <v>35</v>
          </cell>
        </row>
        <row r="102">
          <cell r="A102">
            <v>24</v>
          </cell>
          <cell r="B102" t="str">
            <v>John</v>
          </cell>
          <cell r="C102" t="str">
            <v>Ryan</v>
          </cell>
          <cell r="D102">
            <v>23251</v>
          </cell>
          <cell r="E102">
            <v>53</v>
          </cell>
          <cell r="F102">
            <v>53</v>
          </cell>
          <cell r="G102" t="str">
            <v/>
          </cell>
          <cell r="H102" t="str">
            <v>y</v>
          </cell>
          <cell r="I102" t="str">
            <v>stopsley striders</v>
          </cell>
          <cell r="J102" t="str">
            <v>Male</v>
          </cell>
          <cell r="M102" t="str">
            <v>V</v>
          </cell>
          <cell r="N102">
            <v>50</v>
          </cell>
        </row>
        <row r="103">
          <cell r="A103">
            <v>25</v>
          </cell>
          <cell r="B103" t="str">
            <v>Christian</v>
          </cell>
          <cell r="C103" t="str">
            <v>Bredenkamp</v>
          </cell>
          <cell r="D103">
            <v>24637</v>
          </cell>
          <cell r="E103">
            <v>50</v>
          </cell>
          <cell r="F103">
            <v>50</v>
          </cell>
          <cell r="G103" t="str">
            <v/>
          </cell>
          <cell r="H103" t="str">
            <v>y</v>
          </cell>
          <cell r="I103" t="str">
            <v>Stopsley Striders</v>
          </cell>
          <cell r="J103" t="str">
            <v>Male</v>
          </cell>
          <cell r="M103" t="str">
            <v>V</v>
          </cell>
          <cell r="N103">
            <v>50</v>
          </cell>
        </row>
        <row r="104">
          <cell r="A104">
            <v>26</v>
          </cell>
          <cell r="B104" t="str">
            <v>Paul</v>
          </cell>
          <cell r="C104" t="str">
            <v>Eggleton</v>
          </cell>
          <cell r="D104">
            <v>20854</v>
          </cell>
          <cell r="E104">
            <v>60</v>
          </cell>
          <cell r="F104">
            <v>60</v>
          </cell>
          <cell r="G104" t="str">
            <v/>
          </cell>
          <cell r="H104" t="str">
            <v>y</v>
          </cell>
          <cell r="I104" t="str">
            <v>Dunstable Road Runners</v>
          </cell>
          <cell r="J104" t="str">
            <v>Male</v>
          </cell>
          <cell r="M104" t="str">
            <v>V</v>
          </cell>
          <cell r="N104">
            <v>60</v>
          </cell>
        </row>
        <row r="105">
          <cell r="A105">
            <v>27</v>
          </cell>
          <cell r="B105" t="str">
            <v>Robert</v>
          </cell>
          <cell r="C105" t="str">
            <v>Curtis</v>
          </cell>
          <cell r="D105">
            <v>22805</v>
          </cell>
          <cell r="E105">
            <v>55</v>
          </cell>
          <cell r="F105">
            <v>55</v>
          </cell>
          <cell r="G105" t="str">
            <v/>
          </cell>
          <cell r="H105" t="str">
            <v>y</v>
          </cell>
          <cell r="I105" t="str">
            <v>Dunstable Road Runners</v>
          </cell>
          <cell r="J105" t="str">
            <v>Male</v>
          </cell>
          <cell r="M105" t="str">
            <v>V</v>
          </cell>
          <cell r="N105">
            <v>55</v>
          </cell>
        </row>
        <row r="106">
          <cell r="A106">
            <v>28</v>
          </cell>
          <cell r="B106" t="str">
            <v>Anne</v>
          </cell>
          <cell r="C106" t="str">
            <v>Golding</v>
          </cell>
          <cell r="D106">
            <v>21188</v>
          </cell>
          <cell r="E106">
            <v>59</v>
          </cell>
          <cell r="F106">
            <v>59</v>
          </cell>
          <cell r="G106" t="str">
            <v/>
          </cell>
          <cell r="H106" t="str">
            <v>y</v>
          </cell>
          <cell r="I106" t="str">
            <v>Dunstable Road Runners</v>
          </cell>
          <cell r="K106" t="str">
            <v>Female</v>
          </cell>
          <cell r="M106" t="str">
            <v>V</v>
          </cell>
          <cell r="N106">
            <v>55</v>
          </cell>
        </row>
        <row r="107">
          <cell r="A107">
            <v>30</v>
          </cell>
          <cell r="B107" t="str">
            <v>Robert</v>
          </cell>
          <cell r="C107" t="str">
            <v>Haylock</v>
          </cell>
          <cell r="D107">
            <v>24697</v>
          </cell>
          <cell r="E107">
            <v>49</v>
          </cell>
          <cell r="F107">
            <v>49</v>
          </cell>
          <cell r="G107" t="str">
            <v/>
          </cell>
          <cell r="H107" t="str">
            <v>y</v>
          </cell>
          <cell r="I107" t="str">
            <v>Dunstable Road Runners</v>
          </cell>
          <cell r="J107" t="str">
            <v>Male</v>
          </cell>
          <cell r="M107" t="str">
            <v>V</v>
          </cell>
          <cell r="N107">
            <v>45</v>
          </cell>
        </row>
        <row r="108">
          <cell r="A108">
            <v>31</v>
          </cell>
          <cell r="B108" t="str">
            <v>Jose</v>
          </cell>
          <cell r="C108" t="str">
            <v>Santos</v>
          </cell>
          <cell r="D108">
            <v>28400</v>
          </cell>
          <cell r="E108">
            <v>39</v>
          </cell>
          <cell r="F108">
            <v>39</v>
          </cell>
          <cell r="G108" t="str">
            <v/>
          </cell>
          <cell r="H108" t="str">
            <v>y</v>
          </cell>
          <cell r="I108" t="str">
            <v>Dunstable Road Runners</v>
          </cell>
          <cell r="J108" t="str">
            <v>Male</v>
          </cell>
          <cell r="M108" t="str">
            <v>V</v>
          </cell>
          <cell r="N108">
            <v>35</v>
          </cell>
        </row>
        <row r="109">
          <cell r="A109">
            <v>32</v>
          </cell>
          <cell r="B109" t="str">
            <v>Keith</v>
          </cell>
          <cell r="C109" t="str">
            <v>McLellan</v>
          </cell>
          <cell r="D109">
            <v>20712</v>
          </cell>
          <cell r="E109">
            <v>60</v>
          </cell>
          <cell r="F109">
            <v>60</v>
          </cell>
          <cell r="G109" t="str">
            <v/>
          </cell>
          <cell r="H109" t="str">
            <v>y</v>
          </cell>
          <cell r="I109" t="str">
            <v>Luton AC</v>
          </cell>
          <cell r="J109" t="str">
            <v>Male</v>
          </cell>
          <cell r="M109" t="str">
            <v>V</v>
          </cell>
          <cell r="N109">
            <v>60</v>
          </cell>
        </row>
        <row r="110">
          <cell r="A110">
            <v>33</v>
          </cell>
          <cell r="B110" t="str">
            <v>Bridget</v>
          </cell>
          <cell r="C110" t="str">
            <v>Drimussis</v>
          </cell>
          <cell r="D110">
            <v>22721</v>
          </cell>
          <cell r="E110">
            <v>55</v>
          </cell>
          <cell r="F110">
            <v>55</v>
          </cell>
          <cell r="G110" t="str">
            <v/>
          </cell>
          <cell r="H110" t="str">
            <v>n</v>
          </cell>
          <cell r="I110" t="str">
            <v>Unattached</v>
          </cell>
          <cell r="K110" t="str">
            <v>Female</v>
          </cell>
          <cell r="M110" t="str">
            <v>V</v>
          </cell>
          <cell r="N110">
            <v>55</v>
          </cell>
        </row>
        <row r="111">
          <cell r="A111">
            <v>34</v>
          </cell>
          <cell r="B111" t="str">
            <v xml:space="preserve">John </v>
          </cell>
          <cell r="C111" t="str">
            <v>Timoney</v>
          </cell>
          <cell r="D111">
            <v>23353</v>
          </cell>
          <cell r="E111">
            <v>53</v>
          </cell>
          <cell r="F111">
            <v>53</v>
          </cell>
          <cell r="G111" t="str">
            <v/>
          </cell>
          <cell r="H111" t="str">
            <v>n</v>
          </cell>
          <cell r="I111" t="str">
            <v>Unattached</v>
          </cell>
          <cell r="J111" t="str">
            <v>Male</v>
          </cell>
          <cell r="M111" t="str">
            <v>V</v>
          </cell>
          <cell r="N111">
            <v>50</v>
          </cell>
        </row>
        <row r="112">
          <cell r="A112">
            <v>35</v>
          </cell>
          <cell r="B112" t="str">
            <v>Sharon</v>
          </cell>
          <cell r="C112" t="str">
            <v>Hammond</v>
          </cell>
          <cell r="D112">
            <v>23740</v>
          </cell>
          <cell r="E112">
            <v>52</v>
          </cell>
          <cell r="F112">
            <v>52</v>
          </cell>
          <cell r="G112" t="str">
            <v/>
          </cell>
          <cell r="H112" t="str">
            <v>n</v>
          </cell>
          <cell r="I112" t="str">
            <v>Unattached</v>
          </cell>
          <cell r="K112" t="str">
            <v>Female</v>
          </cell>
          <cell r="M112" t="str">
            <v>V</v>
          </cell>
          <cell r="N112">
            <v>50</v>
          </cell>
        </row>
        <row r="113">
          <cell r="A113">
            <v>36</v>
          </cell>
          <cell r="B113" t="str">
            <v>Keith</v>
          </cell>
          <cell r="C113" t="str">
            <v>Hammond</v>
          </cell>
          <cell r="D113">
            <v>22452</v>
          </cell>
          <cell r="E113">
            <v>56</v>
          </cell>
          <cell r="F113">
            <v>56</v>
          </cell>
          <cell r="G113" t="str">
            <v/>
          </cell>
          <cell r="H113" t="str">
            <v>n</v>
          </cell>
          <cell r="I113" t="str">
            <v>Unattached</v>
          </cell>
          <cell r="J113" t="str">
            <v>Male</v>
          </cell>
          <cell r="M113" t="str">
            <v>V</v>
          </cell>
          <cell r="N113">
            <v>55</v>
          </cell>
        </row>
        <row r="114">
          <cell r="A114">
            <v>37</v>
          </cell>
          <cell r="B114" t="str">
            <v>Elizabeth</v>
          </cell>
          <cell r="C114" t="str">
            <v>Rollinson</v>
          </cell>
          <cell r="D114">
            <v>26126</v>
          </cell>
          <cell r="E114">
            <v>46</v>
          </cell>
          <cell r="F114">
            <v>46</v>
          </cell>
          <cell r="G114" t="str">
            <v/>
          </cell>
          <cell r="H114" t="str">
            <v>y</v>
          </cell>
          <cell r="I114" t="str">
            <v>Stopsley Striders</v>
          </cell>
          <cell r="K114" t="str">
            <v>Female</v>
          </cell>
          <cell r="M114" t="str">
            <v>V</v>
          </cell>
          <cell r="N114">
            <v>45</v>
          </cell>
        </row>
        <row r="115">
          <cell r="A115">
            <v>38</v>
          </cell>
          <cell r="B115" t="str">
            <v>Linda</v>
          </cell>
          <cell r="C115" t="str">
            <v>Scanlan</v>
          </cell>
          <cell r="D115">
            <v>28503</v>
          </cell>
          <cell r="E115">
            <v>39</v>
          </cell>
          <cell r="F115">
            <v>39</v>
          </cell>
          <cell r="G115" t="str">
            <v/>
          </cell>
          <cell r="H115" t="str">
            <v>y</v>
          </cell>
          <cell r="I115" t="str">
            <v>Stopsley Striders</v>
          </cell>
          <cell r="K115" t="str">
            <v>Female</v>
          </cell>
          <cell r="M115" t="str">
            <v>V</v>
          </cell>
          <cell r="N115">
            <v>35</v>
          </cell>
        </row>
        <row r="116">
          <cell r="A116">
            <v>66</v>
          </cell>
          <cell r="B116" t="str">
            <v>Sara Jane</v>
          </cell>
          <cell r="C116" t="str">
            <v>Huggard</v>
          </cell>
          <cell r="D116">
            <v>22435</v>
          </cell>
          <cell r="E116">
            <v>56</v>
          </cell>
          <cell r="F116">
            <v>56</v>
          </cell>
          <cell r="G116" t="str">
            <v/>
          </cell>
          <cell r="H116" t="str">
            <v>n</v>
          </cell>
          <cell r="I116" t="str">
            <v>Unattached</v>
          </cell>
          <cell r="K116" t="str">
            <v>Female</v>
          </cell>
          <cell r="M116" t="str">
            <v>V</v>
          </cell>
          <cell r="N116">
            <v>55</v>
          </cell>
        </row>
        <row r="117">
          <cell r="A117">
            <v>40</v>
          </cell>
          <cell r="B117" t="str">
            <v>Thomas</v>
          </cell>
          <cell r="C117" t="str">
            <v>Murphy</v>
          </cell>
          <cell r="D117">
            <v>13842</v>
          </cell>
          <cell r="E117">
            <v>79</v>
          </cell>
          <cell r="F117">
            <v>79</v>
          </cell>
          <cell r="G117" t="str">
            <v/>
          </cell>
          <cell r="H117" t="str">
            <v>y</v>
          </cell>
          <cell r="I117" t="str">
            <v>Stopsley Striders</v>
          </cell>
          <cell r="J117" t="str">
            <v>Male</v>
          </cell>
          <cell r="M117" t="str">
            <v>V</v>
          </cell>
          <cell r="N117">
            <v>75</v>
          </cell>
        </row>
        <row r="118">
          <cell r="A118">
            <v>41</v>
          </cell>
          <cell r="B118" t="str">
            <v>Patrick</v>
          </cell>
          <cell r="C118" t="str">
            <v>Hough</v>
          </cell>
          <cell r="D118">
            <v>13581</v>
          </cell>
          <cell r="E118">
            <v>80</v>
          </cell>
          <cell r="F118">
            <v>80</v>
          </cell>
          <cell r="G118" t="str">
            <v/>
          </cell>
          <cell r="H118" t="str">
            <v>y</v>
          </cell>
          <cell r="I118" t="str">
            <v>Stopsley Striders</v>
          </cell>
          <cell r="J118" t="str">
            <v>Male</v>
          </cell>
          <cell r="M118" t="str">
            <v>V</v>
          </cell>
          <cell r="N118">
            <v>80</v>
          </cell>
        </row>
        <row r="119">
          <cell r="A119">
            <v>69</v>
          </cell>
          <cell r="B119" t="str">
            <v>Gez</v>
          </cell>
          <cell r="C119" t="str">
            <v>Fallon</v>
          </cell>
          <cell r="D119">
            <v>25820</v>
          </cell>
          <cell r="E119">
            <v>46</v>
          </cell>
          <cell r="F119">
            <v>46</v>
          </cell>
          <cell r="G119" t="str">
            <v/>
          </cell>
          <cell r="H119" t="str">
            <v>y</v>
          </cell>
          <cell r="I119" t="str">
            <v>Stopsley Striders</v>
          </cell>
          <cell r="J119" t="str">
            <v>Male</v>
          </cell>
          <cell r="M119" t="str">
            <v>V</v>
          </cell>
          <cell r="N119">
            <v>45</v>
          </cell>
        </row>
        <row r="120">
          <cell r="A120">
            <v>43</v>
          </cell>
          <cell r="B120" t="str">
            <v>Martin</v>
          </cell>
          <cell r="C120" t="str">
            <v>Cowley</v>
          </cell>
          <cell r="D120">
            <v>25642</v>
          </cell>
          <cell r="E120">
            <v>47</v>
          </cell>
          <cell r="F120">
            <v>47</v>
          </cell>
          <cell r="G120" t="str">
            <v/>
          </cell>
          <cell r="H120" t="str">
            <v>y</v>
          </cell>
          <cell r="I120" t="str">
            <v>Dunstable Road Runners</v>
          </cell>
          <cell r="J120" t="str">
            <v>Male</v>
          </cell>
          <cell r="M120" t="str">
            <v>V</v>
          </cell>
          <cell r="N120">
            <v>45</v>
          </cell>
        </row>
        <row r="121">
          <cell r="A121">
            <v>44</v>
          </cell>
          <cell r="B121" t="str">
            <v>Jeannette</v>
          </cell>
          <cell r="C121" t="str">
            <v>Eames</v>
          </cell>
          <cell r="D121">
            <v>24042</v>
          </cell>
          <cell r="E121">
            <v>51</v>
          </cell>
          <cell r="F121">
            <v>51</v>
          </cell>
          <cell r="G121" t="str">
            <v/>
          </cell>
          <cell r="H121" t="str">
            <v>y</v>
          </cell>
          <cell r="I121" t="str">
            <v>Dunstable Road Runners</v>
          </cell>
          <cell r="K121" t="str">
            <v>Female</v>
          </cell>
          <cell r="M121" t="str">
            <v>V</v>
          </cell>
          <cell r="N121">
            <v>50</v>
          </cell>
        </row>
        <row r="122">
          <cell r="A122">
            <v>45</v>
          </cell>
          <cell r="B122" t="str">
            <v>Eleanor</v>
          </cell>
          <cell r="C122" t="str">
            <v>Grant</v>
          </cell>
          <cell r="D122">
            <v>22538</v>
          </cell>
          <cell r="E122">
            <v>55</v>
          </cell>
          <cell r="F122">
            <v>55</v>
          </cell>
          <cell r="G122" t="str">
            <v/>
          </cell>
          <cell r="H122" t="str">
            <v>y</v>
          </cell>
          <cell r="I122" t="str">
            <v>Unattached</v>
          </cell>
          <cell r="K122" t="str">
            <v>Female</v>
          </cell>
          <cell r="M122" t="str">
            <v>V</v>
          </cell>
          <cell r="N122">
            <v>55</v>
          </cell>
        </row>
        <row r="123">
          <cell r="A123">
            <v>46</v>
          </cell>
          <cell r="B123" t="str">
            <v>Paul</v>
          </cell>
          <cell r="C123" t="str">
            <v>Halford</v>
          </cell>
          <cell r="D123">
            <v>24618</v>
          </cell>
          <cell r="E123">
            <v>50</v>
          </cell>
          <cell r="F123">
            <v>50</v>
          </cell>
          <cell r="G123" t="str">
            <v/>
          </cell>
          <cell r="H123" t="str">
            <v>n</v>
          </cell>
          <cell r="I123" t="str">
            <v>Boxfit -Tri</v>
          </cell>
          <cell r="J123" t="str">
            <v>Male</v>
          </cell>
          <cell r="M123" t="str">
            <v>V</v>
          </cell>
          <cell r="N123">
            <v>50</v>
          </cell>
        </row>
        <row r="124">
          <cell r="A124">
            <v>47</v>
          </cell>
          <cell r="B124" t="str">
            <v>James</v>
          </cell>
          <cell r="C124" t="str">
            <v>McIntosh</v>
          </cell>
          <cell r="D124">
            <v>12128</v>
          </cell>
          <cell r="E124">
            <v>84</v>
          </cell>
          <cell r="F124">
            <v>84</v>
          </cell>
          <cell r="G124" t="str">
            <v/>
          </cell>
          <cell r="H124" t="str">
            <v>n</v>
          </cell>
          <cell r="I124" t="str">
            <v>Stopsley Striders</v>
          </cell>
          <cell r="J124" t="str">
            <v>Male</v>
          </cell>
          <cell r="M124" t="str">
            <v>V</v>
          </cell>
          <cell r="N124">
            <v>80</v>
          </cell>
        </row>
        <row r="125">
          <cell r="A125">
            <v>48</v>
          </cell>
          <cell r="B125" t="str">
            <v>Lisa Jane</v>
          </cell>
          <cell r="C125" t="str">
            <v>Phee</v>
          </cell>
          <cell r="D125">
            <v>29057</v>
          </cell>
          <cell r="E125">
            <v>37</v>
          </cell>
          <cell r="F125">
            <v>37</v>
          </cell>
          <cell r="G125" t="str">
            <v/>
          </cell>
          <cell r="H125" t="str">
            <v>y</v>
          </cell>
          <cell r="I125" t="str">
            <v>Dunstable Road Runners</v>
          </cell>
          <cell r="K125" t="str">
            <v>Female</v>
          </cell>
          <cell r="M125" t="str">
            <v>V</v>
          </cell>
          <cell r="N125">
            <v>35</v>
          </cell>
        </row>
        <row r="126">
          <cell r="A126">
            <v>50</v>
          </cell>
          <cell r="B126" t="str">
            <v>Jerry</v>
          </cell>
          <cell r="C126" t="str">
            <v>Pullinger</v>
          </cell>
          <cell r="D126">
            <v>21352</v>
          </cell>
          <cell r="E126">
            <v>59</v>
          </cell>
          <cell r="F126">
            <v>59</v>
          </cell>
          <cell r="G126" t="str">
            <v/>
          </cell>
          <cell r="H126" t="str">
            <v>y</v>
          </cell>
          <cell r="I126" t="str">
            <v xml:space="preserve">Bedford Harriers </v>
          </cell>
          <cell r="J126" t="str">
            <v>Male</v>
          </cell>
          <cell r="M126" t="str">
            <v>V</v>
          </cell>
          <cell r="N126">
            <v>55</v>
          </cell>
        </row>
        <row r="127">
          <cell r="A127">
            <v>52</v>
          </cell>
          <cell r="B127" t="str">
            <v xml:space="preserve">Alison </v>
          </cell>
          <cell r="C127" t="str">
            <v>Hunt</v>
          </cell>
          <cell r="D127">
            <v>22963</v>
          </cell>
          <cell r="E127">
            <v>54</v>
          </cell>
          <cell r="F127">
            <v>54</v>
          </cell>
          <cell r="G127" t="str">
            <v/>
          </cell>
          <cell r="H127" t="str">
            <v>y</v>
          </cell>
          <cell r="I127" t="str">
            <v>Dunstable Road Runners</v>
          </cell>
          <cell r="K127" t="str">
            <v>Female</v>
          </cell>
          <cell r="M127" t="str">
            <v>V</v>
          </cell>
          <cell r="N127">
            <v>50</v>
          </cell>
        </row>
        <row r="128">
          <cell r="A128">
            <v>53</v>
          </cell>
          <cell r="B128" t="str">
            <v>Kistie</v>
          </cell>
          <cell r="C128" t="str">
            <v>Sharman</v>
          </cell>
          <cell r="D128">
            <v>27822</v>
          </cell>
          <cell r="E128">
            <v>41</v>
          </cell>
          <cell r="F128">
            <v>41</v>
          </cell>
          <cell r="G128" t="str">
            <v/>
          </cell>
          <cell r="H128" t="str">
            <v>y</v>
          </cell>
          <cell r="I128" t="str">
            <v>Bedford Harrieers</v>
          </cell>
          <cell r="K128" t="str">
            <v>Female</v>
          </cell>
          <cell r="M128" t="str">
            <v>V</v>
          </cell>
          <cell r="N128">
            <v>40</v>
          </cell>
        </row>
        <row r="129">
          <cell r="A129">
            <v>54</v>
          </cell>
          <cell r="B129" t="str">
            <v>David</v>
          </cell>
          <cell r="C129" t="str">
            <v>Sharman</v>
          </cell>
          <cell r="D129">
            <v>28054</v>
          </cell>
          <cell r="E129">
            <v>40</v>
          </cell>
          <cell r="F129">
            <v>40</v>
          </cell>
          <cell r="G129" t="str">
            <v/>
          </cell>
          <cell r="H129" t="str">
            <v>y</v>
          </cell>
          <cell r="I129" t="str">
            <v xml:space="preserve">Bedford Harriers </v>
          </cell>
          <cell r="J129" t="str">
            <v>Male</v>
          </cell>
          <cell r="M129" t="str">
            <v>V</v>
          </cell>
          <cell r="N129">
            <v>40</v>
          </cell>
        </row>
        <row r="130">
          <cell r="A130">
            <v>55</v>
          </cell>
          <cell r="B130" t="str">
            <v>Nick</v>
          </cell>
          <cell r="C130" t="str">
            <v>Giles</v>
          </cell>
          <cell r="D130">
            <v>28084</v>
          </cell>
          <cell r="E130">
            <v>40</v>
          </cell>
          <cell r="F130">
            <v>40</v>
          </cell>
          <cell r="G130" t="str">
            <v/>
          </cell>
          <cell r="H130" t="str">
            <v>n</v>
          </cell>
          <cell r="I130" t="str">
            <v>Unattached</v>
          </cell>
          <cell r="J130" t="str">
            <v>Male</v>
          </cell>
          <cell r="M130" t="str">
            <v>V</v>
          </cell>
          <cell r="N130">
            <v>40</v>
          </cell>
        </row>
        <row r="131">
          <cell r="A131">
            <v>56</v>
          </cell>
          <cell r="B131" t="str">
            <v>David</v>
          </cell>
          <cell r="C131" t="str">
            <v>Brown</v>
          </cell>
          <cell r="D131">
            <v>25091</v>
          </cell>
          <cell r="E131">
            <v>48</v>
          </cell>
          <cell r="F131">
            <v>48</v>
          </cell>
          <cell r="G131" t="str">
            <v/>
          </cell>
          <cell r="H131" t="str">
            <v>y</v>
          </cell>
          <cell r="I131" t="str">
            <v>Stopsley Striders</v>
          </cell>
          <cell r="J131" t="str">
            <v>Male</v>
          </cell>
          <cell r="M131" t="str">
            <v>V</v>
          </cell>
          <cell r="N131">
            <v>45</v>
          </cell>
        </row>
        <row r="132">
          <cell r="A132">
            <v>57</v>
          </cell>
          <cell r="B132" t="str">
            <v>Penny</v>
          </cell>
          <cell r="C132" t="str">
            <v>Kilby</v>
          </cell>
          <cell r="D132">
            <v>24878</v>
          </cell>
          <cell r="E132">
            <v>49</v>
          </cell>
          <cell r="F132">
            <v>49</v>
          </cell>
          <cell r="G132" t="str">
            <v/>
          </cell>
          <cell r="H132" t="str">
            <v>y</v>
          </cell>
          <cell r="I132" t="str">
            <v>Stopsley Striders</v>
          </cell>
          <cell r="K132" t="str">
            <v>Female</v>
          </cell>
          <cell r="M132" t="str">
            <v>V</v>
          </cell>
          <cell r="N132">
            <v>45</v>
          </cell>
        </row>
        <row r="133">
          <cell r="A133">
            <v>58</v>
          </cell>
          <cell r="B133" t="str">
            <v>Jacqueline</v>
          </cell>
          <cell r="C133" t="str">
            <v>Reid</v>
          </cell>
          <cell r="D133">
            <v>24275</v>
          </cell>
          <cell r="E133">
            <v>51</v>
          </cell>
          <cell r="F133">
            <v>51</v>
          </cell>
          <cell r="G133" t="str">
            <v/>
          </cell>
          <cell r="H133" t="str">
            <v>y</v>
          </cell>
          <cell r="I133" t="str">
            <v>Metropolian Police</v>
          </cell>
          <cell r="K133" t="str">
            <v>Female</v>
          </cell>
          <cell r="M133" t="str">
            <v>V</v>
          </cell>
          <cell r="N133">
            <v>50</v>
          </cell>
        </row>
        <row r="134">
          <cell r="A134">
            <v>59</v>
          </cell>
          <cell r="B134" t="str">
            <v>Marie</v>
          </cell>
          <cell r="C134" t="str">
            <v>Haywood</v>
          </cell>
          <cell r="D134">
            <v>25124</v>
          </cell>
          <cell r="E134">
            <v>48</v>
          </cell>
          <cell r="F134">
            <v>48</v>
          </cell>
          <cell r="G134" t="str">
            <v/>
          </cell>
          <cell r="H134" t="str">
            <v>y</v>
          </cell>
          <cell r="I134" t="str">
            <v>Stopsley Striders</v>
          </cell>
          <cell r="K134" t="str">
            <v>Female</v>
          </cell>
          <cell r="M134" t="str">
            <v>V</v>
          </cell>
          <cell r="N134">
            <v>45</v>
          </cell>
        </row>
        <row r="135">
          <cell r="A135">
            <v>60</v>
          </cell>
          <cell r="B135" t="str">
            <v>Dean</v>
          </cell>
          <cell r="C135" t="str">
            <v>Haywood</v>
          </cell>
          <cell r="D135">
            <v>24542</v>
          </cell>
          <cell r="E135">
            <v>50</v>
          </cell>
          <cell r="F135">
            <v>50</v>
          </cell>
          <cell r="G135" t="str">
            <v/>
          </cell>
          <cell r="H135" t="str">
            <v>y</v>
          </cell>
          <cell r="I135" t="str">
            <v>Stopsley Striders</v>
          </cell>
          <cell r="J135" t="str">
            <v>Male</v>
          </cell>
          <cell r="M135" t="str">
            <v>V</v>
          </cell>
          <cell r="N135">
            <v>50</v>
          </cell>
        </row>
        <row r="136">
          <cell r="A136">
            <v>61</v>
          </cell>
          <cell r="B136" t="str">
            <v xml:space="preserve">Sarah </v>
          </cell>
          <cell r="C136" t="str">
            <v>Halford</v>
          </cell>
          <cell r="D136">
            <v>27759</v>
          </cell>
          <cell r="E136">
            <v>41</v>
          </cell>
          <cell r="F136">
            <v>41</v>
          </cell>
          <cell r="G136" t="str">
            <v/>
          </cell>
          <cell r="H136" t="str">
            <v>y</v>
          </cell>
          <cell r="I136" t="str">
            <v>Boxfit-Tri</v>
          </cell>
          <cell r="K136" t="str">
            <v>Female</v>
          </cell>
          <cell r="M136" t="str">
            <v>V</v>
          </cell>
          <cell r="N136">
            <v>40</v>
          </cell>
        </row>
        <row r="137">
          <cell r="A137">
            <v>63</v>
          </cell>
          <cell r="B137" t="str">
            <v>Tony</v>
          </cell>
          <cell r="C137" t="str">
            <v>Noblett</v>
          </cell>
          <cell r="D137">
            <v>22788</v>
          </cell>
          <cell r="E137">
            <v>55</v>
          </cell>
          <cell r="F137">
            <v>55</v>
          </cell>
          <cell r="G137" t="str">
            <v/>
          </cell>
          <cell r="H137" t="str">
            <v>y</v>
          </cell>
          <cell r="I137" t="str">
            <v>Dunstable Road Runners</v>
          </cell>
          <cell r="J137" t="str">
            <v>Male</v>
          </cell>
          <cell r="M137" t="str">
            <v>V</v>
          </cell>
          <cell r="N137">
            <v>55</v>
          </cell>
        </row>
        <row r="138">
          <cell r="A138">
            <v>64</v>
          </cell>
          <cell r="B138" t="str">
            <v xml:space="preserve">Daniel </v>
          </cell>
          <cell r="C138" t="str">
            <v>Mann</v>
          </cell>
          <cell r="D138">
            <v>28182</v>
          </cell>
          <cell r="E138">
            <v>40</v>
          </cell>
          <cell r="F138">
            <v>40</v>
          </cell>
          <cell r="G138" t="str">
            <v/>
          </cell>
          <cell r="H138" t="str">
            <v>y</v>
          </cell>
          <cell r="I138" t="str">
            <v>Stopsley Striders</v>
          </cell>
          <cell r="J138" t="str">
            <v>Male</v>
          </cell>
          <cell r="M138" t="str">
            <v>V</v>
          </cell>
          <cell r="N138">
            <v>40</v>
          </cell>
        </row>
        <row r="139">
          <cell r="A139">
            <v>68</v>
          </cell>
          <cell r="B139" t="str">
            <v>David</v>
          </cell>
          <cell r="C139" t="str">
            <v>Bull</v>
          </cell>
          <cell r="D139">
            <v>26039</v>
          </cell>
          <cell r="E139">
            <v>46</v>
          </cell>
          <cell r="F139">
            <v>46</v>
          </cell>
          <cell r="G139" t="str">
            <v/>
          </cell>
          <cell r="H139" t="str">
            <v>n</v>
          </cell>
          <cell r="I139" t="str">
            <v>Unattached</v>
          </cell>
          <cell r="J139" t="str">
            <v>Male</v>
          </cell>
          <cell r="M139" t="str">
            <v>V</v>
          </cell>
          <cell r="N139">
            <v>45</v>
          </cell>
        </row>
        <row r="140">
          <cell r="A140">
            <v>67</v>
          </cell>
          <cell r="B140" t="str">
            <v>Glenn</v>
          </cell>
          <cell r="C140" t="str">
            <v>Rogers</v>
          </cell>
          <cell r="D140">
            <v>25204</v>
          </cell>
          <cell r="E140">
            <v>48</v>
          </cell>
          <cell r="F140">
            <v>48</v>
          </cell>
          <cell r="G140" t="str">
            <v/>
          </cell>
          <cell r="H140" t="str">
            <v>n</v>
          </cell>
          <cell r="I140" t="str">
            <v>Unattached</v>
          </cell>
          <cell r="J140" t="str">
            <v>Male</v>
          </cell>
          <cell r="M140" t="str">
            <v>V</v>
          </cell>
          <cell r="N140">
            <v>45</v>
          </cell>
        </row>
        <row r="141">
          <cell r="A141">
            <v>164</v>
          </cell>
          <cell r="B141" t="str">
            <v>Rebecca</v>
          </cell>
          <cell r="C141" t="str">
            <v>Hemmant-Low</v>
          </cell>
          <cell r="D141">
            <v>24466</v>
          </cell>
          <cell r="E141">
            <v>50</v>
          </cell>
          <cell r="F141">
            <v>50</v>
          </cell>
          <cell r="G141" t="str">
            <v/>
          </cell>
          <cell r="H141" t="str">
            <v>y</v>
          </cell>
          <cell r="I141" t="str">
            <v>UKRUNCHAT</v>
          </cell>
          <cell r="K141" t="str">
            <v>Female</v>
          </cell>
          <cell r="M141" t="str">
            <v>V</v>
          </cell>
          <cell r="N141">
            <v>50</v>
          </cell>
        </row>
        <row r="142">
          <cell r="A142">
            <v>165</v>
          </cell>
          <cell r="B142" t="str">
            <v>Xanthe</v>
          </cell>
          <cell r="C142" t="str">
            <v>Mainwaring</v>
          </cell>
          <cell r="D142">
            <v>26593</v>
          </cell>
          <cell r="E142">
            <v>44</v>
          </cell>
          <cell r="F142">
            <v>44</v>
          </cell>
          <cell r="G142" t="str">
            <v/>
          </cell>
          <cell r="H142" t="str">
            <v>y</v>
          </cell>
          <cell r="I142" t="str">
            <v>UKRUNCHAT</v>
          </cell>
          <cell r="K142" t="str">
            <v>Female</v>
          </cell>
          <cell r="M142" t="str">
            <v>V</v>
          </cell>
          <cell r="N142">
            <v>40</v>
          </cell>
        </row>
        <row r="143">
          <cell r="A143">
            <v>166</v>
          </cell>
          <cell r="B143" t="str">
            <v>Daniel</v>
          </cell>
          <cell r="C143" t="str">
            <v>Webster</v>
          </cell>
          <cell r="D143">
            <v>29349</v>
          </cell>
          <cell r="E143">
            <v>37</v>
          </cell>
          <cell r="F143">
            <v>37</v>
          </cell>
          <cell r="G143" t="str">
            <v/>
          </cell>
          <cell r="H143" t="str">
            <v>n</v>
          </cell>
          <cell r="I143" t="str">
            <v>Unattached</v>
          </cell>
          <cell r="J143" t="str">
            <v>Male</v>
          </cell>
          <cell r="L143" t="str">
            <v/>
          </cell>
          <cell r="M143" t="str">
            <v>V</v>
          </cell>
          <cell r="N143">
            <v>35</v>
          </cell>
        </row>
        <row r="144">
          <cell r="A144">
            <v>167</v>
          </cell>
          <cell r="B144" t="str">
            <v>Andrew</v>
          </cell>
          <cell r="C144" t="str">
            <v>Durrant</v>
          </cell>
          <cell r="D144">
            <v>21478</v>
          </cell>
          <cell r="E144">
            <v>58</v>
          </cell>
          <cell r="F144">
            <v>58</v>
          </cell>
          <cell r="G144" t="str">
            <v/>
          </cell>
          <cell r="H144" t="str">
            <v>y</v>
          </cell>
          <cell r="I144" t="str">
            <v>stopsley striders</v>
          </cell>
          <cell r="J144" t="str">
            <v>Male</v>
          </cell>
          <cell r="L144" t="str">
            <v/>
          </cell>
          <cell r="M144" t="str">
            <v>V</v>
          </cell>
          <cell r="N144">
            <v>55</v>
          </cell>
        </row>
        <row r="145">
          <cell r="A145">
            <v>168</v>
          </cell>
          <cell r="B145" t="str">
            <v>Ian</v>
          </cell>
          <cell r="C145" t="str">
            <v>Punter</v>
          </cell>
          <cell r="D145">
            <v>25734</v>
          </cell>
          <cell r="E145">
            <v>47</v>
          </cell>
          <cell r="F145">
            <v>47</v>
          </cell>
          <cell r="G145" t="str">
            <v/>
          </cell>
          <cell r="H145" t="str">
            <v>n</v>
          </cell>
          <cell r="I145" t="str">
            <v>Unattached</v>
          </cell>
          <cell r="J145" t="str">
            <v>Male</v>
          </cell>
          <cell r="L145" t="str">
            <v/>
          </cell>
          <cell r="M145" t="str">
            <v>V</v>
          </cell>
          <cell r="N145">
            <v>45</v>
          </cell>
        </row>
        <row r="146">
          <cell r="A146">
            <v>169</v>
          </cell>
          <cell r="B146" t="str">
            <v>Andrew</v>
          </cell>
          <cell r="C146" t="str">
            <v>Punter</v>
          </cell>
          <cell r="D146">
            <v>26844</v>
          </cell>
          <cell r="E146">
            <v>44</v>
          </cell>
          <cell r="F146">
            <v>44</v>
          </cell>
          <cell r="G146" t="str">
            <v/>
          </cell>
          <cell r="H146" t="str">
            <v>n</v>
          </cell>
          <cell r="I146" t="str">
            <v>Unattached</v>
          </cell>
          <cell r="J146" t="str">
            <v>Male</v>
          </cell>
          <cell r="L146" t="str">
            <v/>
          </cell>
          <cell r="M146" t="str">
            <v>V</v>
          </cell>
          <cell r="N146">
            <v>40</v>
          </cell>
        </row>
        <row r="147">
          <cell r="A147">
            <v>172</v>
          </cell>
          <cell r="B147" t="str">
            <v>Paul</v>
          </cell>
          <cell r="C147" t="str">
            <v>Thomasson</v>
          </cell>
          <cell r="D147">
            <v>17540</v>
          </cell>
          <cell r="E147">
            <v>69</v>
          </cell>
          <cell r="F147">
            <v>69</v>
          </cell>
          <cell r="G147" t="str">
            <v/>
          </cell>
          <cell r="H147" t="str">
            <v>y</v>
          </cell>
          <cell r="I147" t="str">
            <v>Leighton Fun Runners</v>
          </cell>
          <cell r="J147" t="str">
            <v>Male</v>
          </cell>
          <cell r="L147" t="str">
            <v/>
          </cell>
          <cell r="M147" t="str">
            <v>V</v>
          </cell>
          <cell r="N147">
            <v>65</v>
          </cell>
        </row>
        <row r="148">
          <cell r="A148">
            <v>173</v>
          </cell>
          <cell r="B148" t="str">
            <v>Jaswant</v>
          </cell>
          <cell r="C148" t="str">
            <v>Chana</v>
          </cell>
          <cell r="D148">
            <v>18237</v>
          </cell>
          <cell r="E148">
            <v>67</v>
          </cell>
          <cell r="F148">
            <v>67</v>
          </cell>
          <cell r="G148" t="str">
            <v/>
          </cell>
          <cell r="H148" t="str">
            <v>y</v>
          </cell>
          <cell r="I148" t="str">
            <v>Bedford Harrier</v>
          </cell>
          <cell r="J148" t="str">
            <v>Male</v>
          </cell>
          <cell r="L148" t="str">
            <v/>
          </cell>
          <cell r="M148" t="str">
            <v>V</v>
          </cell>
          <cell r="N148">
            <v>65</v>
          </cell>
        </row>
        <row r="149">
          <cell r="A149">
            <v>174</v>
          </cell>
          <cell r="B149" t="str">
            <v>Kulwinder</v>
          </cell>
          <cell r="C149" t="str">
            <v>Assra</v>
          </cell>
          <cell r="D149">
            <v>25136</v>
          </cell>
          <cell r="E149">
            <v>48</v>
          </cell>
          <cell r="F149">
            <v>48</v>
          </cell>
          <cell r="G149" t="str">
            <v/>
          </cell>
          <cell r="H149" t="str">
            <v>y</v>
          </cell>
          <cell r="I149" t="str">
            <v>Stopsley Striders</v>
          </cell>
          <cell r="K149" t="str">
            <v>Female</v>
          </cell>
          <cell r="L149" t="str">
            <v/>
          </cell>
          <cell r="M149" t="str">
            <v>V</v>
          </cell>
          <cell r="N149">
            <v>45</v>
          </cell>
        </row>
        <row r="150">
          <cell r="A150">
            <v>175</v>
          </cell>
          <cell r="B150" t="str">
            <v>Adrian</v>
          </cell>
          <cell r="C150" t="str">
            <v>Copp</v>
          </cell>
          <cell r="D150">
            <v>26261</v>
          </cell>
          <cell r="E150">
            <v>45</v>
          </cell>
          <cell r="F150">
            <v>45</v>
          </cell>
          <cell r="G150" t="str">
            <v/>
          </cell>
          <cell r="H150" t="str">
            <v>y</v>
          </cell>
          <cell r="I150" t="str">
            <v>Stopsley Striders</v>
          </cell>
          <cell r="J150" t="str">
            <v>Male</v>
          </cell>
          <cell r="L150" t="str">
            <v/>
          </cell>
          <cell r="M150" t="str">
            <v>V</v>
          </cell>
          <cell r="N150">
            <v>45</v>
          </cell>
        </row>
        <row r="151">
          <cell r="A151">
            <v>176</v>
          </cell>
          <cell r="B151" t="str">
            <v>Margaret</v>
          </cell>
          <cell r="C151" t="str">
            <v>DeWinter</v>
          </cell>
          <cell r="D151">
            <v>19260</v>
          </cell>
          <cell r="E151">
            <v>64</v>
          </cell>
          <cell r="F151">
            <v>64</v>
          </cell>
          <cell r="G151" t="str">
            <v/>
          </cell>
          <cell r="H151" t="str">
            <v>y</v>
          </cell>
          <cell r="I151" t="str">
            <v>Dunstable Road Runners</v>
          </cell>
          <cell r="K151" t="str">
            <v>Female</v>
          </cell>
          <cell r="L151" t="str">
            <v/>
          </cell>
          <cell r="M151" t="str">
            <v>V</v>
          </cell>
          <cell r="N151">
            <v>60</v>
          </cell>
        </row>
        <row r="152">
          <cell r="A152">
            <v>181</v>
          </cell>
          <cell r="B152" t="str">
            <v>Paul</v>
          </cell>
          <cell r="C152" t="str">
            <v>Brady</v>
          </cell>
          <cell r="D152">
            <v>30022</v>
          </cell>
          <cell r="E152">
            <v>35</v>
          </cell>
          <cell r="F152">
            <v>35</v>
          </cell>
          <cell r="G152" t="str">
            <v/>
          </cell>
          <cell r="H152" t="str">
            <v>u</v>
          </cell>
          <cell r="I152" t="str">
            <v>Unattached</v>
          </cell>
          <cell r="J152" t="str">
            <v>Male</v>
          </cell>
          <cell r="L152" t="str">
            <v/>
          </cell>
          <cell r="M152" t="str">
            <v>V</v>
          </cell>
          <cell r="N152">
            <v>35</v>
          </cell>
        </row>
        <row r="153">
          <cell r="A153">
            <v>182</v>
          </cell>
          <cell r="B153" t="str">
            <v xml:space="preserve">Ian </v>
          </cell>
          <cell r="C153" t="str">
            <v>Curry</v>
          </cell>
          <cell r="D153">
            <v>27909</v>
          </cell>
          <cell r="E153">
            <v>41</v>
          </cell>
          <cell r="F153">
            <v>41</v>
          </cell>
          <cell r="G153" t="str">
            <v/>
          </cell>
          <cell r="H153" t="str">
            <v>y</v>
          </cell>
          <cell r="I153" t="str">
            <v>Stopsley Striders</v>
          </cell>
          <cell r="J153" t="str">
            <v>Male</v>
          </cell>
          <cell r="L153" t="str">
            <v/>
          </cell>
          <cell r="M153" t="str">
            <v>V</v>
          </cell>
          <cell r="N153">
            <v>40</v>
          </cell>
        </row>
        <row r="154">
          <cell r="A154">
            <v>183</v>
          </cell>
          <cell r="B154" t="str">
            <v>Richard</v>
          </cell>
          <cell r="C154" t="str">
            <v>Hares</v>
          </cell>
          <cell r="D154">
            <v>22033</v>
          </cell>
          <cell r="E154">
            <v>57</v>
          </cell>
          <cell r="F154">
            <v>57</v>
          </cell>
          <cell r="G154" t="str">
            <v/>
          </cell>
          <cell r="H154" t="str">
            <v>y</v>
          </cell>
          <cell r="I154" t="str">
            <v>Stopsley Striders</v>
          </cell>
          <cell r="J154" t="str">
            <v>Male</v>
          </cell>
          <cell r="L154" t="str">
            <v/>
          </cell>
          <cell r="M154" t="str">
            <v>V</v>
          </cell>
          <cell r="N154">
            <v>55</v>
          </cell>
        </row>
        <row r="155">
          <cell r="A155">
            <v>184</v>
          </cell>
          <cell r="B155" t="str">
            <v>Karen</v>
          </cell>
          <cell r="C155" t="str">
            <v>Barringer</v>
          </cell>
          <cell r="D155">
            <v>24850</v>
          </cell>
          <cell r="E155">
            <v>49</v>
          </cell>
          <cell r="F155">
            <v>49</v>
          </cell>
          <cell r="G155" t="str">
            <v/>
          </cell>
          <cell r="H155" t="str">
            <v>y</v>
          </cell>
          <cell r="I155" t="str">
            <v>Bedford Harriers</v>
          </cell>
          <cell r="K155" t="str">
            <v>Female</v>
          </cell>
          <cell r="L155" t="str">
            <v/>
          </cell>
          <cell r="M155" t="str">
            <v>V</v>
          </cell>
          <cell r="N155">
            <v>45</v>
          </cell>
        </row>
        <row r="156">
          <cell r="E156" t="str">
            <v/>
          </cell>
          <cell r="G156" t="str">
            <v/>
          </cell>
          <cell r="L156" t="str">
            <v/>
          </cell>
          <cell r="M156" t="str">
            <v/>
          </cell>
          <cell r="N156" t="str">
            <v/>
          </cell>
        </row>
        <row r="157">
          <cell r="E157" t="str">
            <v/>
          </cell>
          <cell r="G157" t="str">
            <v/>
          </cell>
          <cell r="L157" t="str">
            <v/>
          </cell>
          <cell r="M157" t="str">
            <v/>
          </cell>
          <cell r="N157" t="str">
            <v/>
          </cell>
        </row>
        <row r="158">
          <cell r="E158" t="str">
            <v/>
          </cell>
          <cell r="G158" t="str">
            <v/>
          </cell>
          <cell r="L158" t="str">
            <v/>
          </cell>
          <cell r="M158" t="str">
            <v/>
          </cell>
          <cell r="N158" t="str">
            <v/>
          </cell>
        </row>
        <row r="159">
          <cell r="E159" t="str">
            <v/>
          </cell>
          <cell r="G159" t="str">
            <v/>
          </cell>
          <cell r="L159" t="str">
            <v/>
          </cell>
          <cell r="M159" t="str">
            <v/>
          </cell>
          <cell r="N159" t="str">
            <v/>
          </cell>
        </row>
        <row r="160">
          <cell r="E160" t="str">
            <v/>
          </cell>
          <cell r="G160" t="str">
            <v/>
          </cell>
          <cell r="L160" t="str">
            <v/>
          </cell>
          <cell r="M160" t="str">
            <v/>
          </cell>
          <cell r="N160" t="str">
            <v/>
          </cell>
        </row>
        <row r="161">
          <cell r="E161" t="str">
            <v/>
          </cell>
          <cell r="G161" t="str">
            <v/>
          </cell>
          <cell r="L161" t="str">
            <v/>
          </cell>
          <cell r="M161" t="str">
            <v/>
          </cell>
          <cell r="N161" t="str">
            <v/>
          </cell>
        </row>
        <row r="162">
          <cell r="E162" t="str">
            <v/>
          </cell>
          <cell r="G162" t="str">
            <v/>
          </cell>
          <cell r="L162" t="str">
            <v/>
          </cell>
          <cell r="M162" t="str">
            <v/>
          </cell>
          <cell r="N162" t="str">
            <v/>
          </cell>
        </row>
        <row r="163">
          <cell r="E163" t="str">
            <v/>
          </cell>
          <cell r="G163" t="str">
            <v/>
          </cell>
          <cell r="L163" t="str">
            <v/>
          </cell>
          <cell r="M163" t="str">
            <v/>
          </cell>
          <cell r="N163" t="str">
            <v/>
          </cell>
        </row>
        <row r="164">
          <cell r="E164" t="str">
            <v/>
          </cell>
          <cell r="G164" t="str">
            <v/>
          </cell>
          <cell r="L164" t="str">
            <v/>
          </cell>
          <cell r="M164" t="str">
            <v/>
          </cell>
          <cell r="N164" t="str">
            <v/>
          </cell>
        </row>
        <row r="165">
          <cell r="E165" t="str">
            <v/>
          </cell>
          <cell r="G165" t="str">
            <v/>
          </cell>
          <cell r="L165" t="str">
            <v/>
          </cell>
          <cell r="M165" t="str">
            <v/>
          </cell>
          <cell r="N165" t="str">
            <v/>
          </cell>
        </row>
        <row r="166">
          <cell r="E166" t="str">
            <v/>
          </cell>
          <cell r="G166" t="str">
            <v/>
          </cell>
          <cell r="L166" t="str">
            <v/>
          </cell>
          <cell r="M166" t="str">
            <v/>
          </cell>
          <cell r="N166" t="str">
            <v/>
          </cell>
        </row>
        <row r="167">
          <cell r="E167" t="str">
            <v/>
          </cell>
          <cell r="G167" t="str">
            <v/>
          </cell>
          <cell r="L167" t="str">
            <v/>
          </cell>
          <cell r="M167" t="str">
            <v/>
          </cell>
          <cell r="N167" t="str">
            <v/>
          </cell>
        </row>
        <row r="168">
          <cell r="E168" t="str">
            <v/>
          </cell>
          <cell r="G168" t="str">
            <v/>
          </cell>
          <cell r="L168" t="str">
            <v/>
          </cell>
          <cell r="M168" t="str">
            <v/>
          </cell>
          <cell r="N168" t="str">
            <v/>
          </cell>
        </row>
        <row r="169">
          <cell r="E169" t="str">
            <v/>
          </cell>
          <cell r="G169" t="str">
            <v/>
          </cell>
          <cell r="L169" t="str">
            <v/>
          </cell>
          <cell r="M169" t="str">
            <v/>
          </cell>
          <cell r="N169" t="str">
            <v/>
          </cell>
        </row>
        <row r="170">
          <cell r="E170" t="str">
            <v/>
          </cell>
          <cell r="G170" t="str">
            <v/>
          </cell>
          <cell r="L170" t="str">
            <v/>
          </cell>
          <cell r="M170" t="str">
            <v/>
          </cell>
          <cell r="N170" t="str">
            <v/>
          </cell>
        </row>
        <row r="171">
          <cell r="E171" t="str">
            <v/>
          </cell>
          <cell r="G171" t="str">
            <v/>
          </cell>
          <cell r="L171" t="str">
            <v/>
          </cell>
          <cell r="M171" t="str">
            <v/>
          </cell>
          <cell r="N171" t="str">
            <v/>
          </cell>
        </row>
        <row r="172">
          <cell r="E172" t="str">
            <v/>
          </cell>
          <cell r="G172" t="str">
            <v/>
          </cell>
          <cell r="L172" t="str">
            <v/>
          </cell>
          <cell r="M172" t="str">
            <v/>
          </cell>
          <cell r="N172" t="str">
            <v/>
          </cell>
        </row>
        <row r="173">
          <cell r="E173" t="str">
            <v/>
          </cell>
          <cell r="G173" t="str">
            <v/>
          </cell>
          <cell r="L173" t="str">
            <v/>
          </cell>
          <cell r="M173" t="str">
            <v/>
          </cell>
          <cell r="N173" t="str">
            <v/>
          </cell>
        </row>
        <row r="174">
          <cell r="E174" t="str">
            <v/>
          </cell>
          <cell r="G174" t="str">
            <v/>
          </cell>
          <cell r="L174" t="str">
            <v/>
          </cell>
          <cell r="M174" t="str">
            <v/>
          </cell>
          <cell r="N174" t="str">
            <v/>
          </cell>
        </row>
        <row r="175">
          <cell r="E175" t="str">
            <v/>
          </cell>
          <cell r="G175" t="str">
            <v/>
          </cell>
          <cell r="L175" t="str">
            <v/>
          </cell>
          <cell r="M175" t="str">
            <v/>
          </cell>
          <cell r="N175" t="str">
            <v/>
          </cell>
        </row>
        <row r="176">
          <cell r="E176" t="str">
            <v/>
          </cell>
          <cell r="G176" t="str">
            <v/>
          </cell>
          <cell r="L176" t="str">
            <v/>
          </cell>
          <cell r="M176" t="str">
            <v/>
          </cell>
          <cell r="N176" t="str">
            <v/>
          </cell>
        </row>
        <row r="177">
          <cell r="E177" t="str">
            <v/>
          </cell>
          <cell r="G177" t="str">
            <v/>
          </cell>
          <cell r="L177" t="str">
            <v/>
          </cell>
          <cell r="M177" t="str">
            <v/>
          </cell>
          <cell r="N177" t="str">
            <v/>
          </cell>
        </row>
        <row r="178">
          <cell r="E178" t="str">
            <v/>
          </cell>
          <cell r="G178" t="str">
            <v/>
          </cell>
          <cell r="L178" t="str">
            <v/>
          </cell>
          <cell r="M178" t="str">
            <v/>
          </cell>
          <cell r="N178" t="str">
            <v/>
          </cell>
        </row>
        <row r="179">
          <cell r="E179" t="str">
            <v/>
          </cell>
          <cell r="G179" t="str">
            <v/>
          </cell>
          <cell r="L179" t="str">
            <v/>
          </cell>
          <cell r="M179" t="str">
            <v/>
          </cell>
          <cell r="N179" t="str">
            <v/>
          </cell>
        </row>
        <row r="180">
          <cell r="E180" t="str">
            <v/>
          </cell>
          <cell r="G180" t="str">
            <v/>
          </cell>
          <cell r="L180" t="str">
            <v/>
          </cell>
          <cell r="M180" t="str">
            <v/>
          </cell>
          <cell r="N180" t="str">
            <v/>
          </cell>
        </row>
        <row r="181">
          <cell r="E181" t="str">
            <v/>
          </cell>
          <cell r="G181" t="str">
            <v/>
          </cell>
          <cell r="L181" t="str">
            <v/>
          </cell>
          <cell r="M181" t="str">
            <v/>
          </cell>
          <cell r="N181" t="str">
            <v/>
          </cell>
        </row>
        <row r="182">
          <cell r="E182" t="str">
            <v/>
          </cell>
          <cell r="G182" t="str">
            <v/>
          </cell>
          <cell r="L182" t="str">
            <v/>
          </cell>
          <cell r="M182" t="str">
            <v/>
          </cell>
          <cell r="N182" t="str">
            <v/>
          </cell>
        </row>
        <row r="183">
          <cell r="E183" t="str">
            <v/>
          </cell>
          <cell r="G183" t="str">
            <v/>
          </cell>
          <cell r="L183" t="str">
            <v/>
          </cell>
          <cell r="M183" t="str">
            <v/>
          </cell>
          <cell r="N183" t="str">
            <v/>
          </cell>
        </row>
        <row r="184">
          <cell r="E184" t="str">
            <v/>
          </cell>
          <cell r="G184" t="str">
            <v/>
          </cell>
          <cell r="L184" t="str">
            <v/>
          </cell>
          <cell r="M184" t="str">
            <v/>
          </cell>
          <cell r="N184" t="str">
            <v/>
          </cell>
        </row>
        <row r="185">
          <cell r="E185" t="str">
            <v/>
          </cell>
          <cell r="G185" t="str">
            <v/>
          </cell>
          <cell r="L185" t="str">
            <v/>
          </cell>
          <cell r="M185" t="str">
            <v/>
          </cell>
          <cell r="N185" t="str">
            <v/>
          </cell>
        </row>
        <row r="186">
          <cell r="E186" t="str">
            <v/>
          </cell>
          <cell r="G186" t="str">
            <v/>
          </cell>
          <cell r="L186" t="str">
            <v/>
          </cell>
          <cell r="M186" t="str">
            <v/>
          </cell>
          <cell r="N186" t="str">
            <v/>
          </cell>
        </row>
        <row r="187">
          <cell r="E187" t="str">
            <v/>
          </cell>
          <cell r="G187" t="str">
            <v/>
          </cell>
          <cell r="L187" t="str">
            <v/>
          </cell>
          <cell r="M187" t="str">
            <v/>
          </cell>
          <cell r="N187" t="str">
            <v/>
          </cell>
        </row>
        <row r="188">
          <cell r="E188" t="str">
            <v/>
          </cell>
          <cell r="G188" t="str">
            <v/>
          </cell>
          <cell r="L188" t="str">
            <v/>
          </cell>
          <cell r="M188" t="str">
            <v/>
          </cell>
          <cell r="N188" t="str">
            <v/>
          </cell>
        </row>
        <row r="189">
          <cell r="E189" t="str">
            <v/>
          </cell>
          <cell r="G189" t="str">
            <v/>
          </cell>
          <cell r="L189" t="str">
            <v/>
          </cell>
          <cell r="M189" t="str">
            <v/>
          </cell>
          <cell r="N189" t="str">
            <v/>
          </cell>
        </row>
        <row r="190">
          <cell r="E190" t="str">
            <v/>
          </cell>
          <cell r="G190" t="str">
            <v/>
          </cell>
          <cell r="L190" t="str">
            <v/>
          </cell>
          <cell r="M190" t="str">
            <v/>
          </cell>
          <cell r="N190" t="str">
            <v/>
          </cell>
        </row>
        <row r="191">
          <cell r="E191" t="str">
            <v/>
          </cell>
          <cell r="G191" t="str">
            <v/>
          </cell>
          <cell r="L191" t="str">
            <v/>
          </cell>
          <cell r="M191" t="str">
            <v/>
          </cell>
          <cell r="N191" t="str">
            <v/>
          </cell>
        </row>
        <row r="192">
          <cell r="E192" t="str">
            <v/>
          </cell>
          <cell r="G192" t="str">
            <v/>
          </cell>
          <cell r="L192" t="str">
            <v/>
          </cell>
          <cell r="M192" t="str">
            <v/>
          </cell>
          <cell r="N192" t="str">
            <v/>
          </cell>
        </row>
        <row r="193">
          <cell r="E193" t="str">
            <v/>
          </cell>
          <cell r="G193" t="str">
            <v/>
          </cell>
          <cell r="L193" t="str">
            <v/>
          </cell>
          <cell r="M193" t="str">
            <v/>
          </cell>
          <cell r="N193" t="str">
            <v/>
          </cell>
        </row>
        <row r="194">
          <cell r="E194" t="str">
            <v/>
          </cell>
          <cell r="G194" t="str">
            <v/>
          </cell>
          <cell r="L194" t="str">
            <v/>
          </cell>
          <cell r="M194" t="str">
            <v/>
          </cell>
          <cell r="N194" t="str">
            <v/>
          </cell>
        </row>
        <row r="195">
          <cell r="E195" t="str">
            <v/>
          </cell>
          <cell r="G195" t="str">
            <v/>
          </cell>
          <cell r="L195" t="str">
            <v/>
          </cell>
          <cell r="M195" t="str">
            <v/>
          </cell>
          <cell r="N195" t="str">
            <v/>
          </cell>
        </row>
        <row r="196">
          <cell r="E196" t="str">
            <v/>
          </cell>
          <cell r="G196" t="str">
            <v/>
          </cell>
          <cell r="L196" t="str">
            <v/>
          </cell>
          <cell r="M196" t="str">
            <v/>
          </cell>
          <cell r="N196" t="str">
            <v/>
          </cell>
        </row>
        <row r="197">
          <cell r="E197" t="str">
            <v/>
          </cell>
          <cell r="G197" t="str">
            <v/>
          </cell>
          <cell r="L197" t="str">
            <v/>
          </cell>
          <cell r="M197" t="str">
            <v/>
          </cell>
          <cell r="N197" t="str">
            <v/>
          </cell>
        </row>
        <row r="198">
          <cell r="E198" t="str">
            <v/>
          </cell>
          <cell r="G198" t="str">
            <v/>
          </cell>
          <cell r="L198" t="str">
            <v/>
          </cell>
          <cell r="M198" t="str">
            <v/>
          </cell>
          <cell r="N198" t="str">
            <v/>
          </cell>
        </row>
        <row r="199">
          <cell r="E199" t="str">
            <v/>
          </cell>
          <cell r="G199" t="str">
            <v/>
          </cell>
          <cell r="L199" t="str">
            <v/>
          </cell>
          <cell r="M199" t="str">
            <v/>
          </cell>
          <cell r="N199" t="str">
            <v/>
          </cell>
        </row>
        <row r="200">
          <cell r="E200" t="str">
            <v/>
          </cell>
          <cell r="G200" t="str">
            <v/>
          </cell>
          <cell r="L200" t="str">
            <v/>
          </cell>
          <cell r="M200" t="str">
            <v/>
          </cell>
          <cell r="N200" t="str">
            <v/>
          </cell>
        </row>
        <row r="201">
          <cell r="E201" t="str">
            <v/>
          </cell>
          <cell r="G201" t="str">
            <v/>
          </cell>
          <cell r="L201" t="str">
            <v/>
          </cell>
          <cell r="M201" t="str">
            <v/>
          </cell>
          <cell r="N201" t="str">
            <v/>
          </cell>
        </row>
        <row r="202">
          <cell r="E202" t="str">
            <v/>
          </cell>
          <cell r="G202" t="str">
            <v/>
          </cell>
          <cell r="L202" t="str">
            <v/>
          </cell>
          <cell r="M202" t="str">
            <v/>
          </cell>
          <cell r="N202" t="str">
            <v/>
          </cell>
        </row>
        <row r="203">
          <cell r="E203" t="str">
            <v/>
          </cell>
          <cell r="G203" t="str">
            <v/>
          </cell>
          <cell r="L203" t="str">
            <v/>
          </cell>
          <cell r="M203" t="str">
            <v/>
          </cell>
          <cell r="N203" t="str">
            <v/>
          </cell>
        </row>
        <row r="204">
          <cell r="E204" t="str">
            <v/>
          </cell>
          <cell r="G204" t="str">
            <v/>
          </cell>
          <cell r="L204" t="str">
            <v/>
          </cell>
          <cell r="M204" t="str">
            <v/>
          </cell>
          <cell r="N204" t="str">
            <v/>
          </cell>
        </row>
        <row r="205">
          <cell r="E205" t="str">
            <v/>
          </cell>
          <cell r="G205" t="str">
            <v/>
          </cell>
          <cell r="L205" t="str">
            <v/>
          </cell>
          <cell r="M205" t="str">
            <v/>
          </cell>
          <cell r="N205" t="str">
            <v/>
          </cell>
        </row>
        <row r="206">
          <cell r="E206" t="str">
            <v/>
          </cell>
          <cell r="G206" t="str">
            <v/>
          </cell>
          <cell r="L206" t="str">
            <v/>
          </cell>
          <cell r="M206" t="str">
            <v/>
          </cell>
          <cell r="N206" t="str">
            <v/>
          </cell>
        </row>
        <row r="207">
          <cell r="E207" t="str">
            <v/>
          </cell>
          <cell r="G207" t="str">
            <v/>
          </cell>
          <cell r="L207" t="str">
            <v/>
          </cell>
          <cell r="M207" t="str">
            <v/>
          </cell>
          <cell r="N207" t="str">
            <v/>
          </cell>
        </row>
        <row r="208">
          <cell r="E208" t="str">
            <v/>
          </cell>
          <cell r="G208" t="str">
            <v/>
          </cell>
          <cell r="L208" t="str">
            <v/>
          </cell>
          <cell r="M208" t="str">
            <v/>
          </cell>
          <cell r="N208" t="str">
            <v/>
          </cell>
        </row>
        <row r="209">
          <cell r="E209" t="str">
            <v/>
          </cell>
          <cell r="G209" t="str">
            <v/>
          </cell>
          <cell r="L209" t="str">
            <v/>
          </cell>
          <cell r="M209" t="str">
            <v/>
          </cell>
          <cell r="N209" t="str">
            <v/>
          </cell>
        </row>
        <row r="210">
          <cell r="E210" t="str">
            <v/>
          </cell>
          <cell r="G210" t="str">
            <v/>
          </cell>
          <cell r="L210" t="str">
            <v/>
          </cell>
          <cell r="M210" t="str">
            <v/>
          </cell>
          <cell r="N210" t="str">
            <v/>
          </cell>
        </row>
        <row r="211">
          <cell r="E211" t="str">
            <v/>
          </cell>
          <cell r="G211" t="str">
            <v/>
          </cell>
          <cell r="L211" t="str">
            <v/>
          </cell>
          <cell r="M211" t="str">
            <v/>
          </cell>
          <cell r="N211" t="str">
            <v/>
          </cell>
        </row>
        <row r="212">
          <cell r="E212" t="str">
            <v/>
          </cell>
          <cell r="G212" t="str">
            <v/>
          </cell>
          <cell r="L212" t="str">
            <v/>
          </cell>
          <cell r="M212" t="str">
            <v/>
          </cell>
          <cell r="N212" t="str">
            <v/>
          </cell>
        </row>
        <row r="213">
          <cell r="E213" t="str">
            <v/>
          </cell>
          <cell r="G213" t="str">
            <v/>
          </cell>
          <cell r="L213" t="str">
            <v/>
          </cell>
          <cell r="M213" t="str">
            <v/>
          </cell>
          <cell r="N213" t="str">
            <v/>
          </cell>
        </row>
        <row r="214">
          <cell r="E214" t="str">
            <v/>
          </cell>
          <cell r="G214" t="str">
            <v/>
          </cell>
          <cell r="L214" t="str">
            <v/>
          </cell>
          <cell r="M214" t="str">
            <v/>
          </cell>
          <cell r="N214" t="str">
            <v/>
          </cell>
        </row>
        <row r="215">
          <cell r="E215" t="str">
            <v/>
          </cell>
          <cell r="G215" t="str">
            <v/>
          </cell>
          <cell r="L215" t="str">
            <v/>
          </cell>
          <cell r="M215" t="str">
            <v/>
          </cell>
          <cell r="N215" t="str">
            <v/>
          </cell>
        </row>
        <row r="216">
          <cell r="E216" t="str">
            <v/>
          </cell>
          <cell r="G216" t="str">
            <v/>
          </cell>
          <cell r="L216" t="str">
            <v/>
          </cell>
          <cell r="M216" t="str">
            <v/>
          </cell>
          <cell r="N216" t="str">
            <v/>
          </cell>
        </row>
        <row r="217">
          <cell r="E217" t="str">
            <v/>
          </cell>
          <cell r="G217" t="str">
            <v/>
          </cell>
          <cell r="L217" t="str">
            <v/>
          </cell>
          <cell r="M217" t="str">
            <v/>
          </cell>
          <cell r="N217" t="str">
            <v/>
          </cell>
        </row>
        <row r="218">
          <cell r="E218" t="str">
            <v/>
          </cell>
          <cell r="G218" t="str">
            <v/>
          </cell>
          <cell r="L218" t="str">
            <v/>
          </cell>
          <cell r="M218" t="str">
            <v/>
          </cell>
          <cell r="N218" t="str">
            <v/>
          </cell>
        </row>
        <row r="219">
          <cell r="E219" t="str">
            <v/>
          </cell>
          <cell r="G219" t="str">
            <v/>
          </cell>
          <cell r="L219" t="str">
            <v/>
          </cell>
          <cell r="M219" t="str">
            <v/>
          </cell>
          <cell r="N219" t="str">
            <v/>
          </cell>
        </row>
        <row r="220">
          <cell r="E220" t="str">
            <v/>
          </cell>
          <cell r="G220" t="str">
            <v/>
          </cell>
          <cell r="L220" t="str">
            <v/>
          </cell>
          <cell r="M220" t="str">
            <v/>
          </cell>
          <cell r="N220" t="str">
            <v/>
          </cell>
        </row>
        <row r="221">
          <cell r="E221" t="str">
            <v/>
          </cell>
          <cell r="G221" t="str">
            <v/>
          </cell>
          <cell r="L221" t="str">
            <v/>
          </cell>
          <cell r="M221" t="str">
            <v/>
          </cell>
          <cell r="N221" t="str">
            <v/>
          </cell>
        </row>
        <row r="222">
          <cell r="E222" t="str">
            <v/>
          </cell>
          <cell r="G222" t="str">
            <v/>
          </cell>
          <cell r="L222" t="str">
            <v/>
          </cell>
          <cell r="M222" t="str">
            <v/>
          </cell>
          <cell r="N222" t="str">
            <v/>
          </cell>
        </row>
        <row r="223">
          <cell r="E223" t="str">
            <v/>
          </cell>
          <cell r="G223" t="str">
            <v/>
          </cell>
          <cell r="L223" t="str">
            <v/>
          </cell>
          <cell r="M223" t="str">
            <v/>
          </cell>
          <cell r="N223" t="str">
            <v/>
          </cell>
        </row>
        <row r="224">
          <cell r="E224" t="str">
            <v/>
          </cell>
          <cell r="G224" t="str">
            <v/>
          </cell>
          <cell r="L224" t="str">
            <v/>
          </cell>
          <cell r="M224" t="str">
            <v/>
          </cell>
          <cell r="N224" t="str">
            <v/>
          </cell>
        </row>
        <row r="225">
          <cell r="E225" t="str">
            <v/>
          </cell>
          <cell r="G225" t="str">
            <v/>
          </cell>
          <cell r="L225" t="str">
            <v/>
          </cell>
          <cell r="M225" t="str">
            <v/>
          </cell>
          <cell r="N225" t="str">
            <v/>
          </cell>
        </row>
        <row r="226">
          <cell r="E226" t="str">
            <v/>
          </cell>
          <cell r="G226" t="str">
            <v/>
          </cell>
          <cell r="L226" t="str">
            <v/>
          </cell>
          <cell r="M226" t="str">
            <v/>
          </cell>
          <cell r="N226" t="str">
            <v/>
          </cell>
        </row>
        <row r="227">
          <cell r="E227" t="str">
            <v/>
          </cell>
          <cell r="G227" t="str">
            <v/>
          </cell>
          <cell r="L227" t="str">
            <v/>
          </cell>
          <cell r="M227" t="str">
            <v/>
          </cell>
          <cell r="N227" t="str">
            <v/>
          </cell>
        </row>
        <row r="228">
          <cell r="E228" t="str">
            <v/>
          </cell>
          <cell r="G228" t="str">
            <v/>
          </cell>
          <cell r="L228" t="str">
            <v/>
          </cell>
          <cell r="M228" t="str">
            <v/>
          </cell>
          <cell r="N228" t="str">
            <v/>
          </cell>
        </row>
        <row r="229">
          <cell r="E229" t="str">
            <v/>
          </cell>
          <cell r="G229" t="str">
            <v/>
          </cell>
          <cell r="L229" t="str">
            <v/>
          </cell>
          <cell r="M229" t="str">
            <v/>
          </cell>
          <cell r="N229" t="str">
            <v/>
          </cell>
        </row>
        <row r="230">
          <cell r="E230" t="str">
            <v/>
          </cell>
          <cell r="G230" t="str">
            <v/>
          </cell>
          <cell r="L230" t="str">
            <v/>
          </cell>
          <cell r="M230" t="str">
            <v/>
          </cell>
          <cell r="N230" t="str">
            <v/>
          </cell>
        </row>
        <row r="231">
          <cell r="E231" t="str">
            <v/>
          </cell>
          <cell r="G231" t="str">
            <v/>
          </cell>
          <cell r="L231" t="str">
            <v/>
          </cell>
          <cell r="M231" t="str">
            <v/>
          </cell>
          <cell r="N231" t="str">
            <v/>
          </cell>
        </row>
        <row r="232">
          <cell r="E232" t="str">
            <v/>
          </cell>
          <cell r="G232" t="str">
            <v/>
          </cell>
          <cell r="L232" t="str">
            <v/>
          </cell>
          <cell r="M232" t="str">
            <v/>
          </cell>
          <cell r="N232" t="str">
            <v/>
          </cell>
        </row>
        <row r="233">
          <cell r="E233" t="str">
            <v/>
          </cell>
          <cell r="G233" t="str">
            <v/>
          </cell>
          <cell r="L233" t="str">
            <v/>
          </cell>
          <cell r="M233" t="str">
            <v/>
          </cell>
          <cell r="N233" t="str">
            <v/>
          </cell>
        </row>
        <row r="234">
          <cell r="E234" t="str">
            <v/>
          </cell>
          <cell r="G234" t="str">
            <v/>
          </cell>
          <cell r="L234" t="str">
            <v/>
          </cell>
          <cell r="M234" t="str">
            <v/>
          </cell>
          <cell r="N234" t="str">
            <v/>
          </cell>
        </row>
        <row r="235">
          <cell r="E235" t="str">
            <v/>
          </cell>
          <cell r="G235" t="str">
            <v/>
          </cell>
          <cell r="L235" t="str">
            <v/>
          </cell>
          <cell r="M235" t="str">
            <v/>
          </cell>
          <cell r="N235" t="str">
            <v/>
          </cell>
        </row>
        <row r="236">
          <cell r="E236" t="str">
            <v/>
          </cell>
          <cell r="G236" t="str">
            <v/>
          </cell>
          <cell r="L236" t="str">
            <v/>
          </cell>
          <cell r="M236" t="str">
            <v/>
          </cell>
          <cell r="N236" t="str">
            <v/>
          </cell>
        </row>
        <row r="237">
          <cell r="E237" t="str">
            <v/>
          </cell>
          <cell r="G237" t="str">
            <v/>
          </cell>
          <cell r="L237" t="str">
            <v/>
          </cell>
          <cell r="M237" t="str">
            <v/>
          </cell>
          <cell r="N237" t="str">
            <v/>
          </cell>
        </row>
        <row r="238">
          <cell r="E238" t="str">
            <v/>
          </cell>
          <cell r="G238" t="str">
            <v/>
          </cell>
          <cell r="L238" t="str">
            <v/>
          </cell>
          <cell r="M238" t="str">
            <v/>
          </cell>
          <cell r="N238" t="str">
            <v/>
          </cell>
        </row>
        <row r="239">
          <cell r="E239" t="str">
            <v/>
          </cell>
          <cell r="G239" t="str">
            <v/>
          </cell>
          <cell r="L239" t="str">
            <v/>
          </cell>
          <cell r="M239" t="str">
            <v/>
          </cell>
          <cell r="N239" t="str">
            <v/>
          </cell>
        </row>
        <row r="240">
          <cell r="E240" t="str">
            <v/>
          </cell>
          <cell r="G240" t="str">
            <v/>
          </cell>
          <cell r="L240" t="str">
            <v/>
          </cell>
          <cell r="M240" t="str">
            <v/>
          </cell>
          <cell r="N240" t="str">
            <v/>
          </cell>
        </row>
        <row r="241">
          <cell r="E241" t="str">
            <v/>
          </cell>
          <cell r="G241" t="str">
            <v/>
          </cell>
          <cell r="L241" t="str">
            <v/>
          </cell>
          <cell r="M241" t="str">
            <v/>
          </cell>
          <cell r="N241" t="str">
            <v/>
          </cell>
        </row>
        <row r="242">
          <cell r="E242" t="str">
            <v/>
          </cell>
          <cell r="G242" t="str">
            <v/>
          </cell>
          <cell r="L242" t="str">
            <v/>
          </cell>
          <cell r="M242" t="str">
            <v/>
          </cell>
          <cell r="N242" t="str">
            <v/>
          </cell>
        </row>
        <row r="243">
          <cell r="E243" t="str">
            <v/>
          </cell>
          <cell r="G243" t="str">
            <v/>
          </cell>
          <cell r="L243" t="str">
            <v/>
          </cell>
          <cell r="M243" t="str">
            <v/>
          </cell>
          <cell r="N243" t="str">
            <v/>
          </cell>
        </row>
        <row r="244">
          <cell r="E244" t="str">
            <v/>
          </cell>
          <cell r="G244" t="str">
            <v/>
          </cell>
          <cell r="L244" t="str">
            <v/>
          </cell>
          <cell r="M244" t="str">
            <v/>
          </cell>
          <cell r="N244" t="str">
            <v/>
          </cell>
        </row>
        <row r="245">
          <cell r="E245" t="str">
            <v/>
          </cell>
          <cell r="G245" t="str">
            <v/>
          </cell>
          <cell r="L245" t="str">
            <v/>
          </cell>
          <cell r="M245" t="str">
            <v/>
          </cell>
          <cell r="N245" t="str">
            <v/>
          </cell>
        </row>
        <row r="246">
          <cell r="E246" t="str">
            <v/>
          </cell>
          <cell r="G246" t="str">
            <v/>
          </cell>
          <cell r="L246" t="str">
            <v/>
          </cell>
          <cell r="M246" t="str">
            <v/>
          </cell>
          <cell r="N246" t="str">
            <v/>
          </cell>
        </row>
        <row r="247">
          <cell r="E247" t="str">
            <v/>
          </cell>
          <cell r="G247" t="str">
            <v/>
          </cell>
          <cell r="L247" t="str">
            <v/>
          </cell>
          <cell r="M247" t="str">
            <v/>
          </cell>
          <cell r="N247" t="str">
            <v/>
          </cell>
        </row>
        <row r="248">
          <cell r="E248" t="str">
            <v/>
          </cell>
          <cell r="G248" t="str">
            <v/>
          </cell>
          <cell r="L248" t="str">
            <v/>
          </cell>
          <cell r="M248" t="str">
            <v/>
          </cell>
          <cell r="N248" t="str">
            <v/>
          </cell>
        </row>
        <row r="249">
          <cell r="E249" t="str">
            <v/>
          </cell>
          <cell r="G249" t="str">
            <v/>
          </cell>
          <cell r="L249" t="str">
            <v/>
          </cell>
          <cell r="M249" t="str">
            <v/>
          </cell>
          <cell r="N249" t="str">
            <v/>
          </cell>
        </row>
        <row r="250">
          <cell r="E250" t="str">
            <v/>
          </cell>
          <cell r="G250" t="str">
            <v/>
          </cell>
          <cell r="L250" t="str">
            <v/>
          </cell>
          <cell r="M250" t="str">
            <v/>
          </cell>
          <cell r="N250" t="str">
            <v/>
          </cell>
        </row>
        <row r="251">
          <cell r="E251" t="str">
            <v/>
          </cell>
          <cell r="G251" t="str">
            <v/>
          </cell>
          <cell r="L251" t="str">
            <v/>
          </cell>
          <cell r="M251" t="str">
            <v/>
          </cell>
          <cell r="N251" t="str">
            <v/>
          </cell>
        </row>
        <row r="252">
          <cell r="E252" t="str">
            <v/>
          </cell>
          <cell r="G252" t="str">
            <v/>
          </cell>
          <cell r="L252" t="str">
            <v/>
          </cell>
          <cell r="M252" t="str">
            <v/>
          </cell>
          <cell r="N252" t="str">
            <v/>
          </cell>
        </row>
        <row r="253">
          <cell r="E253" t="str">
            <v/>
          </cell>
          <cell r="G253" t="str">
            <v/>
          </cell>
          <cell r="L253" t="str">
            <v/>
          </cell>
          <cell r="M253" t="str">
            <v/>
          </cell>
          <cell r="N253" t="str">
            <v/>
          </cell>
        </row>
        <row r="254">
          <cell r="E254" t="str">
            <v/>
          </cell>
          <cell r="G254" t="str">
            <v/>
          </cell>
          <cell r="L254" t="str">
            <v/>
          </cell>
          <cell r="M254" t="str">
            <v/>
          </cell>
          <cell r="N254" t="str">
            <v/>
          </cell>
        </row>
        <row r="255">
          <cell r="E255" t="str">
            <v/>
          </cell>
          <cell r="G255" t="str">
            <v/>
          </cell>
          <cell r="L255" t="str">
            <v/>
          </cell>
          <cell r="M255" t="str">
            <v/>
          </cell>
          <cell r="N255" t="str">
            <v/>
          </cell>
        </row>
        <row r="256">
          <cell r="E256" t="str">
            <v/>
          </cell>
          <cell r="G256" t="str">
            <v/>
          </cell>
          <cell r="L256" t="str">
            <v/>
          </cell>
          <cell r="M256" t="str">
            <v/>
          </cell>
          <cell r="N256" t="str">
            <v/>
          </cell>
        </row>
        <row r="257">
          <cell r="E257" t="str">
            <v/>
          </cell>
          <cell r="G257" t="str">
            <v/>
          </cell>
          <cell r="L257" t="str">
            <v/>
          </cell>
          <cell r="M257" t="str">
            <v/>
          </cell>
          <cell r="N257" t="str">
            <v/>
          </cell>
        </row>
        <row r="258">
          <cell r="E258" t="str">
            <v/>
          </cell>
          <cell r="G258" t="str">
            <v/>
          </cell>
          <cell r="L258" t="str">
            <v/>
          </cell>
          <cell r="M258" t="str">
            <v/>
          </cell>
          <cell r="N258" t="str">
            <v/>
          </cell>
        </row>
        <row r="259">
          <cell r="E259" t="str">
            <v/>
          </cell>
          <cell r="G259" t="str">
            <v/>
          </cell>
          <cell r="L259" t="str">
            <v/>
          </cell>
          <cell r="M259" t="str">
            <v/>
          </cell>
          <cell r="N259" t="str">
            <v/>
          </cell>
        </row>
        <row r="260">
          <cell r="E260" t="str">
            <v/>
          </cell>
          <cell r="G260" t="str">
            <v/>
          </cell>
          <cell r="L260" t="str">
            <v/>
          </cell>
          <cell r="M260" t="str">
            <v/>
          </cell>
          <cell r="N260" t="str">
            <v/>
          </cell>
        </row>
        <row r="261">
          <cell r="E261" t="str">
            <v/>
          </cell>
          <cell r="G261" t="str">
            <v/>
          </cell>
          <cell r="L261" t="str">
            <v/>
          </cell>
          <cell r="M261" t="str">
            <v/>
          </cell>
          <cell r="N261" t="str">
            <v/>
          </cell>
        </row>
        <row r="262">
          <cell r="E262" t="str">
            <v/>
          </cell>
          <cell r="G262" t="str">
            <v/>
          </cell>
          <cell r="L262" t="str">
            <v/>
          </cell>
          <cell r="M262" t="str">
            <v/>
          </cell>
          <cell r="N262" t="str">
            <v/>
          </cell>
        </row>
        <row r="263">
          <cell r="E263" t="str">
            <v/>
          </cell>
          <cell r="G263" t="str">
            <v/>
          </cell>
          <cell r="L263" t="str">
            <v/>
          </cell>
          <cell r="M263" t="str">
            <v/>
          </cell>
          <cell r="N263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topLeftCell="A90" workbookViewId="0">
      <selection activeCell="A100" sqref="A100"/>
    </sheetView>
  </sheetViews>
  <sheetFormatPr defaultRowHeight="15" x14ac:dyDescent="0.25"/>
  <cols>
    <col min="4" max="4" width="10.42578125" bestFit="1" customWidth="1"/>
    <col min="5" max="5" width="14.5703125" bestFit="1" customWidth="1"/>
    <col min="6" max="6" width="38.5703125" bestFit="1" customWidth="1"/>
    <col min="9" max="9" width="3.85546875" bestFit="1" customWidth="1"/>
  </cols>
  <sheetData>
    <row r="1" spans="1:9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5"/>
      <c r="B2" s="6"/>
      <c r="C2" s="7"/>
      <c r="D2" s="5"/>
      <c r="E2" s="5"/>
      <c r="F2" s="5"/>
      <c r="G2" s="17"/>
      <c r="H2" s="8"/>
      <c r="I2" s="8"/>
    </row>
    <row r="3" spans="1:9" x14ac:dyDescent="0.25">
      <c r="A3" s="9">
        <v>1</v>
      </c>
      <c r="B3" s="10">
        <v>62</v>
      </c>
      <c r="C3" s="11">
        <v>2.6631944444444444E-2</v>
      </c>
      <c r="D3" s="12" t="str">
        <f>VLOOKUP($B3,[1]Entries!$A$6:$N$263,2,FALSE)</f>
        <v>Jed</v>
      </c>
      <c r="E3" s="12" t="str">
        <f>VLOOKUP($B3,[1]Entries!$A$6:$N$263,3,FALSE)</f>
        <v>Noblett</v>
      </c>
      <c r="F3" s="12" t="str">
        <f>VLOOKUP($B3,[1]Entries!$A$6:$N$263,9,FALSE)</f>
        <v>Luton AC</v>
      </c>
      <c r="G3" s="15" t="str">
        <f>VLOOKUP($B3,[1]Entries!$A$6:$N$263,10,FALSE)</f>
        <v>Male</v>
      </c>
      <c r="H3" s="9"/>
      <c r="I3" s="9" t="str">
        <f>VLOOKUP($B3,[1]Entries!$A$6:$N$263,12,FALSE)</f>
        <v>Jnr</v>
      </c>
    </row>
    <row r="4" spans="1:9" x14ac:dyDescent="0.25">
      <c r="A4" s="9">
        <v>2</v>
      </c>
      <c r="B4" s="10">
        <v>51</v>
      </c>
      <c r="C4" s="11">
        <v>2.6944444444444441E-2</v>
      </c>
      <c r="D4" s="12" t="str">
        <f>VLOOKUP($B4,[1]Entries!$A$6:$N$263,2,FALSE)</f>
        <v>Lee</v>
      </c>
      <c r="E4" s="12" t="str">
        <f>VLOOKUP($B4,[1]Entries!$A$6:$N$263,3,FALSE)</f>
        <v>Murphy</v>
      </c>
      <c r="F4" s="12" t="str">
        <f>VLOOKUP($B4,[1]Entries!$A$6:$N$263,9,FALSE)</f>
        <v>Dunstable Road Runners</v>
      </c>
      <c r="G4" s="15" t="str">
        <f>VLOOKUP($B4,[1]Entries!$A$6:$N$263,10,FALSE)</f>
        <v>Male</v>
      </c>
      <c r="H4" s="9"/>
      <c r="I4" s="9"/>
    </row>
    <row r="5" spans="1:9" x14ac:dyDescent="0.25">
      <c r="A5" s="9">
        <v>3</v>
      </c>
      <c r="B5" s="10">
        <v>177</v>
      </c>
      <c r="C5" s="11">
        <v>2.7685185185185188E-2</v>
      </c>
      <c r="D5" s="12" t="str">
        <f>VLOOKUP($B5,[1]Entries!$A$6:$N$263,2,FALSE)</f>
        <v>Douglas</v>
      </c>
      <c r="E5" s="12" t="str">
        <f>VLOOKUP($B5,[1]Entries!$A$6:$N$263,3,FALSE)</f>
        <v>Hobson</v>
      </c>
      <c r="F5" s="12" t="str">
        <f>VLOOKUP($B5,[1]Entries!$A$6:$N$263,9,FALSE)</f>
        <v>St. Albans Striders</v>
      </c>
      <c r="G5" s="15" t="str">
        <f>VLOOKUP($B5,[1]Entries!$A$6:$N$263,10,FALSE)</f>
        <v>Male</v>
      </c>
      <c r="H5" s="9"/>
      <c r="I5" s="9"/>
    </row>
    <row r="6" spans="1:9" x14ac:dyDescent="0.25">
      <c r="A6" s="9">
        <v>4</v>
      </c>
      <c r="B6" s="10">
        <v>46</v>
      </c>
      <c r="C6" s="11">
        <v>2.7974537037037034E-2</v>
      </c>
      <c r="D6" s="12" t="str">
        <f>VLOOKUP($B6,[1]Entries!$A$6:$N$263,2,FALSE)</f>
        <v>Paul</v>
      </c>
      <c r="E6" s="12" t="str">
        <f>VLOOKUP($B6,[1]Entries!$A$6:$N$263,3,FALSE)</f>
        <v>Halford</v>
      </c>
      <c r="F6" s="12" t="str">
        <f>VLOOKUP($B6,[1]Entries!$A$6:$N$263,9,FALSE)</f>
        <v>Boxfit -Tri</v>
      </c>
      <c r="G6" s="15" t="str">
        <f>VLOOKUP($B6,[1]Entries!$A$6:$N$263,10,FALSE)</f>
        <v>Male</v>
      </c>
      <c r="H6" s="9"/>
      <c r="I6" s="9"/>
    </row>
    <row r="7" spans="1:9" x14ac:dyDescent="0.25">
      <c r="A7" s="9">
        <v>5</v>
      </c>
      <c r="B7" s="10">
        <v>113</v>
      </c>
      <c r="C7" s="11">
        <v>2.8171296296296302E-2</v>
      </c>
      <c r="D7" s="12" t="str">
        <f>VLOOKUP($B7,[1]Entries!$A$6:$N$263,2,FALSE)</f>
        <v>David</v>
      </c>
      <c r="E7" s="12" t="str">
        <f>VLOOKUP($B7,[1]Entries!$A$6:$N$263,3,FALSE)</f>
        <v>Haylett</v>
      </c>
      <c r="F7" s="12" t="str">
        <f>VLOOKUP($B7,[1]Entries!$A$6:$N$263,9,FALSE)</f>
        <v>Unattached</v>
      </c>
      <c r="G7" s="9" t="str">
        <f>VLOOKUP($B7,[1]Entries!$A$6:$N$263,10,FALSE)</f>
        <v>Male</v>
      </c>
      <c r="H7" s="9"/>
      <c r="I7" s="9"/>
    </row>
    <row r="8" spans="1:9" x14ac:dyDescent="0.25">
      <c r="A8" s="9">
        <v>6</v>
      </c>
      <c r="B8" s="10">
        <v>53</v>
      </c>
      <c r="C8" s="11">
        <v>2.8495370370370369E-2</v>
      </c>
      <c r="D8" s="12" t="s">
        <v>19</v>
      </c>
      <c r="E8" s="12" t="str">
        <f>VLOOKUP($B8,[1]Entries!$A$6:$N$263,3,FALSE)</f>
        <v>Sharman</v>
      </c>
      <c r="F8" s="12" t="str">
        <f>VLOOKUP($B8,[1]Entries!$A$6:$N$263,9,FALSE)</f>
        <v>Bedford Harrieers</v>
      </c>
      <c r="G8" s="9"/>
      <c r="H8" s="9" t="str">
        <f>VLOOKUP($B8,[1]Entries!$A$6:$N$263,11,FALSE)</f>
        <v>Female</v>
      </c>
      <c r="I8" s="9"/>
    </row>
    <row r="9" spans="1:9" x14ac:dyDescent="0.25">
      <c r="A9" s="9">
        <v>7</v>
      </c>
      <c r="B9" s="10">
        <v>175</v>
      </c>
      <c r="C9" s="11">
        <v>2.8645833333333332E-2</v>
      </c>
      <c r="D9" s="12" t="str">
        <f>VLOOKUP($B9,[1]Entries!$A$6:$N$263,2,FALSE)</f>
        <v>Adrian</v>
      </c>
      <c r="E9" s="12" t="str">
        <f>VLOOKUP($B9,[1]Entries!$A$6:$N$263,3,FALSE)</f>
        <v>Copp</v>
      </c>
      <c r="F9" s="12" t="str">
        <f>VLOOKUP($B9,[1]Entries!$A$6:$N$263,9,FALSE)</f>
        <v>Stopsley Striders</v>
      </c>
      <c r="G9" s="9" t="str">
        <f>VLOOKUP($B9,[1]Entries!$A$6:$N$263,10,FALSE)</f>
        <v>Male</v>
      </c>
      <c r="H9" s="9"/>
      <c r="I9" s="9"/>
    </row>
    <row r="10" spans="1:9" x14ac:dyDescent="0.25">
      <c r="A10" s="9">
        <v>8</v>
      </c>
      <c r="B10" s="10">
        <v>69</v>
      </c>
      <c r="C10" s="11">
        <v>2.8715277777777781E-2</v>
      </c>
      <c r="D10" s="12" t="str">
        <f>VLOOKUP($B10,[1]Entries!$A$6:$N$263,2,FALSE)</f>
        <v>Gez</v>
      </c>
      <c r="E10" s="12" t="str">
        <f>VLOOKUP($B10,[1]Entries!$A$6:$N$263,3,FALSE)</f>
        <v>Fallon</v>
      </c>
      <c r="F10" s="12" t="str">
        <f>VLOOKUP($B10,[1]Entries!$A$6:$N$263,9,FALSE)</f>
        <v>Stopsley Striders</v>
      </c>
      <c r="G10" s="9" t="str">
        <f>VLOOKUP($B10,[1]Entries!$A$6:$N$263,10,FALSE)</f>
        <v>Male</v>
      </c>
      <c r="H10" s="9"/>
      <c r="I10" s="9"/>
    </row>
    <row r="11" spans="1:9" x14ac:dyDescent="0.25">
      <c r="A11" s="9">
        <v>9</v>
      </c>
      <c r="B11" s="10">
        <v>36</v>
      </c>
      <c r="C11" s="11">
        <v>2.8923611111111108E-2</v>
      </c>
      <c r="D11" s="12" t="str">
        <f>VLOOKUP($B11,[1]Entries!$A$6:$N$263,2,FALSE)</f>
        <v>Keith</v>
      </c>
      <c r="E11" s="12" t="str">
        <f>VLOOKUP($B11,[1]Entries!$A$6:$N$263,3,FALSE)</f>
        <v>Hammond</v>
      </c>
      <c r="F11" s="12" t="str">
        <f>VLOOKUP($B11,[1]Entries!$A$6:$N$263,9,FALSE)</f>
        <v>Unattached</v>
      </c>
      <c r="G11" s="9" t="str">
        <f>VLOOKUP($B11,[1]Entries!$A$6:$N$263,10,FALSE)</f>
        <v>Male</v>
      </c>
      <c r="H11" s="9"/>
      <c r="I11" s="9"/>
    </row>
    <row r="12" spans="1:9" x14ac:dyDescent="0.25">
      <c r="A12" s="9">
        <v>10</v>
      </c>
      <c r="B12" s="10">
        <v>55</v>
      </c>
      <c r="C12" s="11">
        <v>2.8981481481481483E-2</v>
      </c>
      <c r="D12" s="12" t="str">
        <f>VLOOKUP($B12,[1]Entries!$A$6:$N$263,2,FALSE)</f>
        <v>Nick</v>
      </c>
      <c r="E12" s="12" t="str">
        <f>VLOOKUP($B12,[1]Entries!$A$6:$N$263,3,FALSE)</f>
        <v>Giles</v>
      </c>
      <c r="F12" s="12" t="str">
        <f>VLOOKUP($B12,[1]Entries!$A$6:$N$263,9,FALSE)</f>
        <v>Unattached</v>
      </c>
      <c r="G12" s="9" t="str">
        <f>VLOOKUP($B12,[1]Entries!$A$6:$N$263,10,FALSE)</f>
        <v>Male</v>
      </c>
      <c r="H12" s="9"/>
      <c r="I12" s="9"/>
    </row>
    <row r="13" spans="1:9" x14ac:dyDescent="0.25">
      <c r="A13" s="9">
        <v>11</v>
      </c>
      <c r="B13" s="10">
        <v>54</v>
      </c>
      <c r="C13" s="11">
        <v>2.9699074074074072E-2</v>
      </c>
      <c r="D13" s="12" t="str">
        <f>VLOOKUP($B13,[1]Entries!$A$6:$N$263,2,FALSE)</f>
        <v>David</v>
      </c>
      <c r="E13" s="12" t="str">
        <f>VLOOKUP($B13,[1]Entries!$A$6:$N$263,3,FALSE)</f>
        <v>Sharman</v>
      </c>
      <c r="F13" s="12" t="str">
        <f>VLOOKUP($B13,[1]Entries!$A$6:$N$263,9,FALSE)</f>
        <v xml:space="preserve">Bedford Harriers </v>
      </c>
      <c r="G13" s="9" t="str">
        <f>VLOOKUP($B13,[1]Entries!$A$6:$N$263,10,FALSE)</f>
        <v>Male</v>
      </c>
      <c r="H13" s="9"/>
      <c r="I13" s="9"/>
    </row>
    <row r="14" spans="1:9" x14ac:dyDescent="0.25">
      <c r="A14" s="9">
        <v>12</v>
      </c>
      <c r="B14" s="10">
        <v>124</v>
      </c>
      <c r="C14" s="11">
        <v>2.97337962962963E-2</v>
      </c>
      <c r="D14" s="12" t="s">
        <v>9</v>
      </c>
      <c r="E14" s="12" t="s">
        <v>10</v>
      </c>
      <c r="F14" s="12" t="str">
        <f>VLOOKUP($B14,[1]Entries!$A$6:$N$263,9,FALSE)</f>
        <v>Stopsley Striders</v>
      </c>
      <c r="G14" s="9" t="str">
        <f>VLOOKUP($B14,[1]Entries!$A$6:$N$263,10,FALSE)</f>
        <v>Male</v>
      </c>
      <c r="H14" s="9"/>
      <c r="I14" s="9"/>
    </row>
    <row r="15" spans="1:9" x14ac:dyDescent="0.25">
      <c r="A15" s="9">
        <v>13</v>
      </c>
      <c r="B15" s="10">
        <v>145</v>
      </c>
      <c r="C15" s="11">
        <v>2.9780092592592594E-2</v>
      </c>
      <c r="D15" s="12" t="str">
        <f>VLOOKUP($B15,[1]Entries!$A$6:$N$263,2,FALSE)</f>
        <v>Philip</v>
      </c>
      <c r="E15" s="12" t="str">
        <f>VLOOKUP($B15,[1]Entries!$A$6:$N$263,3,FALSE)</f>
        <v>Horan</v>
      </c>
      <c r="F15" s="12" t="str">
        <f>VLOOKUP($B15,[1]Entries!$A$6:$N$263,9,FALSE)</f>
        <v>Ampthill and Flitwick Flyers</v>
      </c>
      <c r="G15" s="9" t="str">
        <f>VLOOKUP($B15,[1]Entries!$A$6:$N$263,10,FALSE)</f>
        <v>Male</v>
      </c>
      <c r="H15" s="9"/>
      <c r="I15" s="9"/>
    </row>
    <row r="16" spans="1:9" x14ac:dyDescent="0.25">
      <c r="A16" s="9">
        <v>14</v>
      </c>
      <c r="B16" s="10">
        <v>61</v>
      </c>
      <c r="C16" s="11">
        <v>2.9814814814814811E-2</v>
      </c>
      <c r="D16" s="12" t="str">
        <f>VLOOKUP($B16,[1]Entries!$A$6:$N$263,2,FALSE)</f>
        <v xml:space="preserve">Sarah </v>
      </c>
      <c r="E16" s="12" t="str">
        <f>VLOOKUP($B16,[1]Entries!$A$6:$N$263,3,FALSE)</f>
        <v>Halford</v>
      </c>
      <c r="F16" s="12" t="str">
        <f>VLOOKUP($B16,[1]Entries!$A$6:$N$263,9,FALSE)</f>
        <v>Boxfit-Tri</v>
      </c>
      <c r="G16" s="9"/>
      <c r="H16" s="9" t="str">
        <f>VLOOKUP($B16,[1]Entries!$A$6:$N$263,11,FALSE)</f>
        <v>Female</v>
      </c>
      <c r="I16" s="9"/>
    </row>
    <row r="17" spans="1:9" x14ac:dyDescent="0.25">
      <c r="A17" s="9">
        <v>15</v>
      </c>
      <c r="B17" s="10">
        <v>38</v>
      </c>
      <c r="C17" s="11">
        <v>2.9930555555555557E-2</v>
      </c>
      <c r="D17" s="12" t="str">
        <f>VLOOKUP($B17,[1]Entries!$A$6:$N$263,2,FALSE)</f>
        <v>Linda</v>
      </c>
      <c r="E17" s="12" t="str">
        <f>VLOOKUP($B17,[1]Entries!$A$6:$N$263,3,FALSE)</f>
        <v>Scanlan</v>
      </c>
      <c r="F17" s="12" t="str">
        <f>VLOOKUP($B17,[1]Entries!$A$6:$N$263,9,FALSE)</f>
        <v>Stopsley Striders</v>
      </c>
      <c r="G17" s="9"/>
      <c r="H17" s="9" t="str">
        <f>VLOOKUP($B17,[1]Entries!$A$6:$N$263,11,FALSE)</f>
        <v>Female</v>
      </c>
      <c r="I17" s="9"/>
    </row>
    <row r="18" spans="1:9" x14ac:dyDescent="0.25">
      <c r="A18" s="9">
        <v>16</v>
      </c>
      <c r="B18" s="10">
        <v>153</v>
      </c>
      <c r="C18" s="11">
        <v>3.0104166666666668E-2</v>
      </c>
      <c r="D18" s="12" t="str">
        <f>VLOOKUP($B18,[1]Entries!$A$6:$N$263,2,FALSE)</f>
        <v>Jim</v>
      </c>
      <c r="E18" s="12" t="str">
        <f>VLOOKUP($B18,[1]Entries!$A$6:$N$263,3,FALSE)</f>
        <v>Buttleman</v>
      </c>
      <c r="F18" s="12" t="str">
        <f>VLOOKUP($B18,[1]Entries!$A$6:$N$263,9,FALSE)</f>
        <v>Leighton Fun Runners</v>
      </c>
      <c r="G18" s="9" t="str">
        <f>VLOOKUP($B18,[1]Entries!$A$6:$N$263,10,FALSE)</f>
        <v>Male</v>
      </c>
      <c r="H18" s="9"/>
      <c r="I18" s="9"/>
    </row>
    <row r="19" spans="1:9" x14ac:dyDescent="0.25">
      <c r="A19" s="9">
        <v>17</v>
      </c>
      <c r="B19" s="10">
        <v>103</v>
      </c>
      <c r="C19" s="11">
        <v>3.0300925925925926E-2</v>
      </c>
      <c r="D19" s="12" t="str">
        <f>VLOOKUP($B19,[1]Entries!$A$6:$N$263,2,FALSE)</f>
        <v>Colin</v>
      </c>
      <c r="E19" s="12" t="str">
        <f>VLOOKUP($B19,[1]Entries!$A$6:$N$263,3,FALSE)</f>
        <v>Perry</v>
      </c>
      <c r="F19" s="12" t="str">
        <f>VLOOKUP($B19,[1]Entries!$A$6:$N$263,9,FALSE)</f>
        <v>Unattached</v>
      </c>
      <c r="G19" s="9" t="str">
        <f>VLOOKUP($B19,[1]Entries!$A$6:$N$263,10,FALSE)</f>
        <v>Male</v>
      </c>
      <c r="H19" s="9"/>
      <c r="I19" s="9"/>
    </row>
    <row r="20" spans="1:9" x14ac:dyDescent="0.25">
      <c r="A20" s="9">
        <v>18</v>
      </c>
      <c r="B20" s="10">
        <v>64</v>
      </c>
      <c r="C20" s="11">
        <v>3.0486111111111113E-2</v>
      </c>
      <c r="D20" s="12" t="str">
        <f>VLOOKUP($B20,[1]Entries!$A$6:$N$263,2,FALSE)</f>
        <v xml:space="preserve">Daniel </v>
      </c>
      <c r="E20" s="12" t="str">
        <f>VLOOKUP($B20,[1]Entries!$A$6:$N$263,3,FALSE)</f>
        <v>Mann</v>
      </c>
      <c r="F20" s="12" t="str">
        <f>VLOOKUP($B20,[1]Entries!$A$6:$N$263,9,FALSE)</f>
        <v>Stopsley Striders</v>
      </c>
      <c r="G20" s="9" t="str">
        <f>VLOOKUP($B20,[1]Entries!$A$6:$N$263,10,FALSE)</f>
        <v>Male</v>
      </c>
      <c r="H20" s="9"/>
      <c r="I20" s="9"/>
    </row>
    <row r="21" spans="1:9" x14ac:dyDescent="0.25">
      <c r="A21" s="9">
        <v>19</v>
      </c>
      <c r="B21" s="10">
        <v>168</v>
      </c>
      <c r="C21" s="11">
        <v>3.0590277777777775E-2</v>
      </c>
      <c r="D21" s="12" t="str">
        <f>VLOOKUP($B21,[1]Entries!$A$6:$N$263,2,FALSE)</f>
        <v>Ian</v>
      </c>
      <c r="E21" s="12" t="str">
        <f>VLOOKUP($B21,[1]Entries!$A$6:$N$263,3,FALSE)</f>
        <v>Punter</v>
      </c>
      <c r="F21" s="12" t="str">
        <f>VLOOKUP($B21,[1]Entries!$A$6:$N$263,9,FALSE)</f>
        <v>Unattached</v>
      </c>
      <c r="G21" s="9" t="str">
        <f>VLOOKUP($B21,[1]Entries!$A$6:$N$263,10,FALSE)</f>
        <v>Male</v>
      </c>
      <c r="H21" s="9"/>
      <c r="I21" s="9"/>
    </row>
    <row r="22" spans="1:9" x14ac:dyDescent="0.25">
      <c r="A22" s="9">
        <v>20</v>
      </c>
      <c r="B22" s="10">
        <v>139</v>
      </c>
      <c r="C22" s="11">
        <v>3.0613425925925929E-2</v>
      </c>
      <c r="D22" s="12" t="str">
        <f>VLOOKUP($B22,[1]Entries!$A$6:$N$263,2,FALSE)</f>
        <v>Andy</v>
      </c>
      <c r="E22" s="12" t="str">
        <f>VLOOKUP($B22,[1]Entries!$A$6:$N$263,3,FALSE)</f>
        <v>Smith</v>
      </c>
      <c r="F22" s="12" t="str">
        <f>VLOOKUP($B22,[1]Entries!$A$6:$N$263,9,FALSE)</f>
        <v>Unattached</v>
      </c>
      <c r="G22" s="9" t="str">
        <f>VLOOKUP($B22,[1]Entries!$A$6:$N$263,10,FALSE)</f>
        <v>Male</v>
      </c>
      <c r="H22" s="9"/>
      <c r="I22" s="9"/>
    </row>
    <row r="23" spans="1:9" x14ac:dyDescent="0.25">
      <c r="A23" s="9">
        <v>21</v>
      </c>
      <c r="B23" s="10">
        <v>171</v>
      </c>
      <c r="C23" s="11">
        <v>3.0729166666666669E-2</v>
      </c>
      <c r="D23" s="12" t="str">
        <f>VLOOKUP($B23,[1]Entries!$A$6:$N$263,2,FALSE)</f>
        <v>Peter</v>
      </c>
      <c r="E23" s="12" t="str">
        <f>VLOOKUP($B23,[1]Entries!$A$6:$N$263,3,FALSE)</f>
        <v>Brown</v>
      </c>
      <c r="F23" s="12" t="str">
        <f>VLOOKUP($B23,[1]Entries!$A$6:$N$263,9,FALSE)</f>
        <v>stopsley striders</v>
      </c>
      <c r="G23" s="9" t="str">
        <f>VLOOKUP($B23,[1]Entries!$A$6:$N$263,10,FALSE)</f>
        <v>Male</v>
      </c>
      <c r="H23" s="9"/>
      <c r="I23" s="9"/>
    </row>
    <row r="24" spans="1:9" x14ac:dyDescent="0.25">
      <c r="A24" s="9">
        <v>22</v>
      </c>
      <c r="B24" s="10">
        <v>50</v>
      </c>
      <c r="C24" s="11">
        <v>3.0821759259259257E-2</v>
      </c>
      <c r="D24" s="12" t="str">
        <f>VLOOKUP($B24,[1]Entries!$A$6:$N$263,2,FALSE)</f>
        <v>Jerry</v>
      </c>
      <c r="E24" s="12" t="str">
        <f>VLOOKUP($B24,[1]Entries!$A$6:$N$263,3,FALSE)</f>
        <v>Pullinger</v>
      </c>
      <c r="F24" s="12" t="str">
        <f>VLOOKUP($B24,[1]Entries!$A$6:$N$263,9,FALSE)</f>
        <v xml:space="preserve">Bedford Harriers </v>
      </c>
      <c r="G24" s="9" t="str">
        <f>VLOOKUP($B24,[1]Entries!$A$6:$N$263,10,FALSE)</f>
        <v>Male</v>
      </c>
      <c r="H24" s="9"/>
      <c r="I24" s="9"/>
    </row>
    <row r="25" spans="1:9" x14ac:dyDescent="0.25">
      <c r="A25" s="9">
        <v>23</v>
      </c>
      <c r="B25" s="10">
        <v>65</v>
      </c>
      <c r="C25" s="11">
        <v>3.1342592592592596E-2</v>
      </c>
      <c r="D25" s="12" t="str">
        <f>VLOOKUP($B25,[1]Entries!$A$6:$N$263,2,FALSE)</f>
        <v>Steven</v>
      </c>
      <c r="E25" s="12" t="str">
        <f>VLOOKUP($B25,[1]Entries!$A$6:$N$263,3,FALSE)</f>
        <v>Kerin</v>
      </c>
      <c r="F25" s="12" t="str">
        <f>VLOOKUP($B25,[1]Entries!$A$6:$N$263,9,FALSE)</f>
        <v>Dunstable Road Runners</v>
      </c>
      <c r="G25" s="9" t="str">
        <f>VLOOKUP($B25,[1]Entries!$A$6:$N$263,10,FALSE)</f>
        <v>Male</v>
      </c>
      <c r="H25" s="9"/>
      <c r="I25" s="9"/>
    </row>
    <row r="26" spans="1:9" x14ac:dyDescent="0.25">
      <c r="A26" s="9">
        <v>24</v>
      </c>
      <c r="B26" s="10">
        <v>170</v>
      </c>
      <c r="C26" s="11">
        <v>3.1539351851851853E-2</v>
      </c>
      <c r="D26" s="12" t="str">
        <f>VLOOKUP($B26,[1]Entries!$A$6:$N$263,2,FALSE)</f>
        <v>Mitchell</v>
      </c>
      <c r="E26" s="12" t="str">
        <f>VLOOKUP($B26,[1]Entries!$A$6:$N$263,3,FALSE)</f>
        <v>Mayling-Brown</v>
      </c>
      <c r="F26" s="12" t="str">
        <f>VLOOKUP($B26,[1]Entries!$A$6:$N$263,9,FALSE)</f>
        <v>Unattached</v>
      </c>
      <c r="G26" s="9" t="str">
        <f>VLOOKUP($B26,[1]Entries!$A$6:$N$263,10,FALSE)</f>
        <v>Male</v>
      </c>
      <c r="H26" s="9"/>
      <c r="I26" s="9"/>
    </row>
    <row r="27" spans="1:9" x14ac:dyDescent="0.25">
      <c r="A27" s="9">
        <v>25</v>
      </c>
      <c r="B27" s="10">
        <v>118</v>
      </c>
      <c r="C27" s="11">
        <v>3.1967592592592589E-2</v>
      </c>
      <c r="D27" s="12" t="str">
        <f>VLOOKUP($B27,[1]Entries!$A$6:$N$263,2,FALSE)</f>
        <v>Adam</v>
      </c>
      <c r="E27" s="12" t="str">
        <f>VLOOKUP($B27,[1]Entries!$A$6:$N$263,3,FALSE)</f>
        <v>Cook</v>
      </c>
      <c r="F27" s="12" t="str">
        <f>VLOOKUP($B27,[1]Entries!$A$6:$N$263,9,FALSE)</f>
        <v>Unattached</v>
      </c>
      <c r="G27" s="9" t="str">
        <f>VLOOKUP($B27,[1]Entries!$A$6:$N$263,10,FALSE)</f>
        <v>Male</v>
      </c>
      <c r="H27" s="9"/>
      <c r="I27" s="9"/>
    </row>
    <row r="28" spans="1:9" x14ac:dyDescent="0.25">
      <c r="A28" s="9">
        <v>26</v>
      </c>
      <c r="B28" s="10">
        <v>152</v>
      </c>
      <c r="C28" s="11">
        <v>3.201388888888889E-2</v>
      </c>
      <c r="D28" s="12" t="str">
        <f>VLOOKUP($B28,[1]Entries!$A$6:$N$263,2,FALSE)</f>
        <v>Michael</v>
      </c>
      <c r="E28" s="12" t="str">
        <f>VLOOKUP($B28,[1]Entries!$A$6:$N$263,3,FALSE)</f>
        <v>Hand</v>
      </c>
      <c r="F28" s="12" t="str">
        <f>VLOOKUP($B28,[1]Entries!$A$6:$N$263,9,FALSE)</f>
        <v>Dunstable Road Runners</v>
      </c>
      <c r="G28" s="9" t="str">
        <f>VLOOKUP($B28,[1]Entries!$A$6:$N$263,10,FALSE)</f>
        <v>Male</v>
      </c>
      <c r="H28" s="9"/>
      <c r="I28" s="9"/>
    </row>
    <row r="29" spans="1:9" x14ac:dyDescent="0.25">
      <c r="A29" s="9">
        <v>27</v>
      </c>
      <c r="B29" s="10">
        <v>27</v>
      </c>
      <c r="C29" s="11">
        <v>3.2164351851851854E-2</v>
      </c>
      <c r="D29" s="12" t="str">
        <f>VLOOKUP($B29,[1]Entries!$A$6:$N$263,2,FALSE)</f>
        <v>Robert</v>
      </c>
      <c r="E29" s="12" t="str">
        <f>VLOOKUP($B29,[1]Entries!$A$6:$N$263,3,FALSE)</f>
        <v>Curtis</v>
      </c>
      <c r="F29" s="12" t="str">
        <f>VLOOKUP($B29,[1]Entries!$A$6:$N$263,9,FALSE)</f>
        <v>Dunstable Road Runners</v>
      </c>
      <c r="G29" s="9" t="str">
        <f>VLOOKUP($B29,[1]Entries!$A$6:$N$263,10,FALSE)</f>
        <v>Male</v>
      </c>
      <c r="H29" s="9"/>
      <c r="I29" s="9"/>
    </row>
    <row r="30" spans="1:9" x14ac:dyDescent="0.25">
      <c r="A30" s="9">
        <v>28</v>
      </c>
      <c r="B30" s="10">
        <v>150</v>
      </c>
      <c r="C30" s="11">
        <v>3.2326388888888884E-2</v>
      </c>
      <c r="D30" s="12" t="s">
        <v>11</v>
      </c>
      <c r="E30" s="12" t="s">
        <v>12</v>
      </c>
      <c r="F30" s="12" t="str">
        <f>VLOOKUP($B30,[1]Entries!$A$6:$N$263,9,FALSE)</f>
        <v>Unattached</v>
      </c>
      <c r="G30" s="9" t="str">
        <f>VLOOKUP($B30,[1]Entries!$A$6:$N$263,10,FALSE)</f>
        <v>Male</v>
      </c>
      <c r="H30" s="9"/>
      <c r="I30" s="9"/>
    </row>
    <row r="31" spans="1:9" x14ac:dyDescent="0.25">
      <c r="A31" s="9">
        <v>29</v>
      </c>
      <c r="B31" s="10">
        <v>155</v>
      </c>
      <c r="C31" s="11">
        <v>3.2407407407407406E-2</v>
      </c>
      <c r="D31" s="12" t="str">
        <f>VLOOKUP($B31,[1]Entries!$A$6:$N$263,2,FALSE)</f>
        <v>John</v>
      </c>
      <c r="E31" s="12" t="str">
        <f>VLOOKUP($B31,[1]Entries!$A$6:$N$263,3,FALSE)</f>
        <v>Cooper</v>
      </c>
      <c r="F31" s="12" t="str">
        <f>VLOOKUP($B31,[1]Entries!$A$6:$N$263,9,FALSE)</f>
        <v>Unattached</v>
      </c>
      <c r="G31" s="9" t="str">
        <f>VLOOKUP($B31,[1]Entries!$A$6:$N$263,10,FALSE)</f>
        <v>Male</v>
      </c>
      <c r="H31" s="9"/>
      <c r="I31" s="9"/>
    </row>
    <row r="32" spans="1:9" x14ac:dyDescent="0.25">
      <c r="A32" s="9">
        <v>30</v>
      </c>
      <c r="B32" s="10">
        <v>6</v>
      </c>
      <c r="C32" s="11">
        <v>3.2534722222222222E-2</v>
      </c>
      <c r="D32" s="12" t="str">
        <f>VLOOKUP($B32,[1]Entries!$A$6:$N$263,2,FALSE)</f>
        <v>Paula</v>
      </c>
      <c r="E32" s="12" t="str">
        <f>VLOOKUP($B32,[1]Entries!$A$6:$N$263,3,FALSE)</f>
        <v>Nicol</v>
      </c>
      <c r="F32" s="12" t="str">
        <f>VLOOKUP($B32,[1]Entries!$A$6:$N$263,9,FALSE)</f>
        <v>Boxfit-Tri</v>
      </c>
      <c r="G32" s="9"/>
      <c r="H32" s="9" t="str">
        <f>VLOOKUP($B32,[1]Entries!$A$6:$N$263,11,FALSE)</f>
        <v>Female</v>
      </c>
      <c r="I32" s="9"/>
    </row>
    <row r="33" spans="1:9" x14ac:dyDescent="0.25">
      <c r="A33" s="9">
        <v>31</v>
      </c>
      <c r="B33" s="10">
        <v>120</v>
      </c>
      <c r="C33" s="11">
        <v>3.2569444444444443E-2</v>
      </c>
      <c r="D33" s="12" t="str">
        <f>VLOOKUP($B33,[1]Entries!$A$6:$N$263,2,FALSE)</f>
        <v>Martin</v>
      </c>
      <c r="E33" s="12" t="str">
        <f>VLOOKUP($B33,[1]Entries!$A$6:$N$263,3,FALSE)</f>
        <v>Wragg</v>
      </c>
      <c r="F33" s="12" t="str">
        <f>VLOOKUP($B33,[1]Entries!$A$6:$N$263,9,FALSE)</f>
        <v>Unattached</v>
      </c>
      <c r="G33" s="9" t="str">
        <f>VLOOKUP($B33,[1]Entries!$A$6:$N$263,10,FALSE)</f>
        <v>Male</v>
      </c>
      <c r="H33" s="9"/>
      <c r="I33" s="9"/>
    </row>
    <row r="34" spans="1:9" x14ac:dyDescent="0.25">
      <c r="A34" s="9">
        <v>32</v>
      </c>
      <c r="B34" s="10">
        <v>133</v>
      </c>
      <c r="C34" s="11">
        <v>3.2800925925925928E-2</v>
      </c>
      <c r="D34" s="12" t="str">
        <f>VLOOKUP($B34,[1]Entries!$A$6:$N$263,2,FALSE)</f>
        <v>Judy</v>
      </c>
      <c r="E34" s="12" t="str">
        <f>VLOOKUP($B34,[1]Entries!$A$6:$N$263,3,FALSE)</f>
        <v>Willits</v>
      </c>
      <c r="F34" s="12" t="str">
        <f>VLOOKUP($B34,[1]Entries!$A$6:$N$263,9,FALSE)</f>
        <v>St Albans Striders</v>
      </c>
      <c r="G34" s="9"/>
      <c r="H34" s="9" t="str">
        <f>VLOOKUP($B34,[1]Entries!$A$6:$N$263,11,FALSE)</f>
        <v>Female</v>
      </c>
      <c r="I34" s="9"/>
    </row>
    <row r="35" spans="1:9" x14ac:dyDescent="0.25">
      <c r="A35" s="9">
        <v>33</v>
      </c>
      <c r="B35" s="10">
        <v>178</v>
      </c>
      <c r="C35" s="11">
        <v>3.2881944444444443E-2</v>
      </c>
      <c r="D35" s="12" t="str">
        <f>VLOOKUP($B35,[1]Entries!$A$6:$N$263,2,FALSE)</f>
        <v>Emma</v>
      </c>
      <c r="E35" s="12" t="str">
        <f>VLOOKUP($B35,[1]Entries!$A$6:$N$263,3,FALSE)</f>
        <v>Jardine</v>
      </c>
      <c r="F35" s="12" t="str">
        <f>VLOOKUP($B35,[1]Entries!$A$6:$N$263,9,FALSE)</f>
        <v>Unattached</v>
      </c>
      <c r="G35" s="9"/>
      <c r="H35" s="9" t="str">
        <f>VLOOKUP($B35,[1]Entries!$A$6:$N$263,11,FALSE)</f>
        <v>Female</v>
      </c>
      <c r="I35" s="9"/>
    </row>
    <row r="36" spans="1:9" x14ac:dyDescent="0.25">
      <c r="A36" s="9">
        <v>34</v>
      </c>
      <c r="B36" s="10">
        <v>16</v>
      </c>
      <c r="C36" s="11">
        <v>3.3298611111111112E-2</v>
      </c>
      <c r="D36" s="12" t="str">
        <f>VLOOKUP($B36,[1]Entries!$A$6:$N$263,2,FALSE)</f>
        <v>Peter</v>
      </c>
      <c r="E36" s="12" t="str">
        <f>VLOOKUP($B36,[1]Entries!$A$6:$N$263,3,FALSE)</f>
        <v>Owen</v>
      </c>
      <c r="F36" s="12" t="str">
        <f>VLOOKUP($B36,[1]Entries!$A$6:$N$263,9,FALSE)</f>
        <v>Unattached</v>
      </c>
      <c r="G36" s="9" t="str">
        <f>VLOOKUP($B36,[1]Entries!$A$6:$N$263,10,FALSE)</f>
        <v>Male</v>
      </c>
      <c r="H36" s="9"/>
      <c r="I36" s="9"/>
    </row>
    <row r="37" spans="1:9" x14ac:dyDescent="0.25">
      <c r="A37" s="9">
        <v>35</v>
      </c>
      <c r="B37" s="10">
        <v>37</v>
      </c>
      <c r="C37" s="11">
        <v>3.3391203703703708E-2</v>
      </c>
      <c r="D37" s="12" t="str">
        <f>VLOOKUP($B37,[1]Entries!$A$6:$N$263,2,FALSE)</f>
        <v>Elizabeth</v>
      </c>
      <c r="E37" s="12" t="str">
        <f>VLOOKUP($B37,[1]Entries!$A$6:$N$263,3,FALSE)</f>
        <v>Rollinson</v>
      </c>
      <c r="F37" s="12" t="str">
        <f>VLOOKUP($B37,[1]Entries!$A$6:$N$263,9,FALSE)</f>
        <v>Stopsley Striders</v>
      </c>
      <c r="G37" s="9"/>
      <c r="H37" s="9" t="str">
        <f>VLOOKUP($B37,[1]Entries!$A$6:$N$263,11,FALSE)</f>
        <v>Female</v>
      </c>
      <c r="I37" s="9"/>
    </row>
    <row r="38" spans="1:9" x14ac:dyDescent="0.25">
      <c r="A38" s="9">
        <v>36</v>
      </c>
      <c r="B38" s="10">
        <v>162</v>
      </c>
      <c r="C38" s="11">
        <v>3.3460648148148149E-2</v>
      </c>
      <c r="D38" s="12" t="str">
        <f>VLOOKUP($B38,[1]Entries!$A$6:$N$263,2,FALSE)</f>
        <v>Carlos</v>
      </c>
      <c r="E38" s="12" t="str">
        <f>VLOOKUP($B38,[1]Entries!$A$6:$N$263,3,FALSE)</f>
        <v>Cardoso</v>
      </c>
      <c r="F38" s="12" t="str">
        <f>VLOOKUP($B38,[1]Entries!$A$6:$N$263,9,FALSE)</f>
        <v>Unattached</v>
      </c>
      <c r="G38" s="9" t="str">
        <f>VLOOKUP($B38,[1]Entries!$A$6:$N$263,10,FALSE)</f>
        <v>Male</v>
      </c>
      <c r="H38" s="9"/>
      <c r="I38" s="9"/>
    </row>
    <row r="39" spans="1:9" x14ac:dyDescent="0.25">
      <c r="A39" s="9">
        <v>37</v>
      </c>
      <c r="B39" s="10">
        <v>166</v>
      </c>
      <c r="C39" s="11">
        <v>3.3599537037037039E-2</v>
      </c>
      <c r="D39" s="12" t="str">
        <f>VLOOKUP($B39,[1]Entries!$A$6:$N$263,2,FALSE)</f>
        <v>Daniel</v>
      </c>
      <c r="E39" s="12" t="str">
        <f>VLOOKUP($B39,[1]Entries!$A$6:$N$263,3,FALSE)</f>
        <v>Webster</v>
      </c>
      <c r="F39" s="12" t="str">
        <f>VLOOKUP($B39,[1]Entries!$A$6:$N$263,9,FALSE)</f>
        <v>Unattached</v>
      </c>
      <c r="G39" s="9" t="str">
        <f>VLOOKUP($B39,[1]Entries!$A$6:$N$263,10,FALSE)</f>
        <v>Male</v>
      </c>
      <c r="H39" s="9"/>
      <c r="I39" s="9"/>
    </row>
    <row r="40" spans="1:9" x14ac:dyDescent="0.25">
      <c r="A40" s="9">
        <v>38</v>
      </c>
      <c r="B40" s="10">
        <v>125</v>
      </c>
      <c r="C40" s="11">
        <v>3.3599537037037039E-2</v>
      </c>
      <c r="D40" s="12" t="str">
        <f>VLOOKUP($B40,[1]Entries!$A$6:$N$263,2,FALSE)</f>
        <v>George</v>
      </c>
      <c r="E40" s="12" t="str">
        <f>VLOOKUP($B40,[1]Entries!$A$6:$N$263,3,FALSE)</f>
        <v>Joseph</v>
      </c>
      <c r="F40" s="12" t="str">
        <f>VLOOKUP($B40,[1]Entries!$A$6:$N$263,9,FALSE)</f>
        <v>Unattached</v>
      </c>
      <c r="G40" s="9" t="str">
        <f>VLOOKUP($B40,[1]Entries!$A$6:$N$263,10,FALSE)</f>
        <v>Male</v>
      </c>
      <c r="H40" s="9"/>
      <c r="I40" s="9"/>
    </row>
    <row r="41" spans="1:9" x14ac:dyDescent="0.25">
      <c r="A41" s="9">
        <v>39</v>
      </c>
      <c r="B41" s="10">
        <v>31</v>
      </c>
      <c r="C41" s="11">
        <v>3.363425925925926E-2</v>
      </c>
      <c r="D41" s="12" t="str">
        <f>VLOOKUP($B41,[1]Entries!$A$6:$N$263,2,FALSE)</f>
        <v>Jose</v>
      </c>
      <c r="E41" s="12" t="str">
        <f>VLOOKUP($B41,[1]Entries!$A$6:$N$263,3,FALSE)</f>
        <v>Santos</v>
      </c>
      <c r="F41" s="12" t="str">
        <f>VLOOKUP($B41,[1]Entries!$A$6:$N$263,9,FALSE)</f>
        <v>Dunstable Road Runners</v>
      </c>
      <c r="G41" s="9" t="str">
        <f>VLOOKUP($B41,[1]Entries!$A$6:$N$263,10,FALSE)</f>
        <v>Male</v>
      </c>
      <c r="H41" s="9"/>
      <c r="I41" s="9"/>
    </row>
    <row r="42" spans="1:9" x14ac:dyDescent="0.25">
      <c r="A42" s="9">
        <v>40</v>
      </c>
      <c r="B42" s="10">
        <v>101</v>
      </c>
      <c r="C42" s="11">
        <v>3.3692129629629627E-2</v>
      </c>
      <c r="D42" s="12" t="str">
        <f>VLOOKUP($B42,[1]Entries!$A$6:$N$263,2,FALSE)</f>
        <v>Dean</v>
      </c>
      <c r="E42" s="12" t="str">
        <f>VLOOKUP($B42,[1]Entries!$A$6:$N$263,3,FALSE)</f>
        <v>Bugler</v>
      </c>
      <c r="F42" s="12" t="str">
        <f>VLOOKUP($B42,[1]Entries!$A$6:$N$263,9,FALSE)</f>
        <v>Dunstable Road Runners</v>
      </c>
      <c r="G42" s="9" t="str">
        <f>VLOOKUP($B42,[1]Entries!$A$6:$N$263,10,FALSE)</f>
        <v>Male</v>
      </c>
      <c r="H42" s="9"/>
      <c r="I42" s="9"/>
    </row>
    <row r="43" spans="1:9" x14ac:dyDescent="0.25">
      <c r="A43" s="9">
        <v>41</v>
      </c>
      <c r="B43" s="10">
        <v>109</v>
      </c>
      <c r="C43" s="11">
        <v>3.4097222222222223E-2</v>
      </c>
      <c r="D43" s="12" t="str">
        <f>VLOOKUP($B43,[1]Entries!$A$6:$N$263,2,FALSE)</f>
        <v>Wayne</v>
      </c>
      <c r="E43" s="12" t="str">
        <f>VLOOKUP($B43,[1]Entries!$A$6:$N$263,3,FALSE)</f>
        <v>Rogers</v>
      </c>
      <c r="F43" s="12" t="str">
        <f>VLOOKUP($B43,[1]Entries!$A$6:$N$263,9,FALSE)</f>
        <v>Unattached</v>
      </c>
      <c r="G43" s="9" t="str">
        <f>VLOOKUP($B43,[1]Entries!$A$6:$N$263,10,FALSE)</f>
        <v>Male</v>
      </c>
      <c r="H43" s="9"/>
      <c r="I43" s="9"/>
    </row>
    <row r="44" spans="1:9" x14ac:dyDescent="0.25">
      <c r="A44" s="9">
        <v>42</v>
      </c>
      <c r="B44" s="10">
        <v>160</v>
      </c>
      <c r="C44" s="11">
        <v>3.4131944444444444E-2</v>
      </c>
      <c r="D44" s="12" t="str">
        <f>VLOOKUP($B44,[1]Entries!$A$6:$N$263,2,FALSE)</f>
        <v>Michael</v>
      </c>
      <c r="E44" s="12" t="str">
        <f>VLOOKUP($B44,[1]Entries!$A$6:$N$263,3,FALSE)</f>
        <v>Tucker</v>
      </c>
      <c r="F44" s="12" t="str">
        <f>VLOOKUP($B44,[1]Entries!$A$6:$N$263,9,FALSE)</f>
        <v>Unattached</v>
      </c>
      <c r="G44" s="9" t="str">
        <f>VLOOKUP($B44,[1]Entries!$A$6:$N$263,10,FALSE)</f>
        <v>Male</v>
      </c>
      <c r="H44" s="9"/>
      <c r="I44" s="9"/>
    </row>
    <row r="45" spans="1:9" x14ac:dyDescent="0.25">
      <c r="A45" s="9">
        <v>43</v>
      </c>
      <c r="B45" s="13">
        <v>158</v>
      </c>
      <c r="C45" s="11">
        <v>3.4201388888888885E-2</v>
      </c>
      <c r="D45" s="12" t="str">
        <f>VLOOKUP($B45,[1]Entries!$A$6:$N$263,2,FALSE)</f>
        <v>Nigel</v>
      </c>
      <c r="E45" s="12" t="str">
        <f>VLOOKUP($B45,[1]Entries!$A$6:$N$263,3,FALSE)</f>
        <v>Ratcliffe</v>
      </c>
      <c r="F45" s="12" t="str">
        <f>VLOOKUP($B45,[1]Entries!$A$6:$N$263,9,FALSE)</f>
        <v>Unattached</v>
      </c>
      <c r="G45" s="9" t="str">
        <f>VLOOKUP($B45,[1]Entries!$A$6:$N$263,10,FALSE)</f>
        <v>Male</v>
      </c>
      <c r="H45" s="9"/>
      <c r="I45" s="9"/>
    </row>
    <row r="46" spans="1:9" x14ac:dyDescent="0.25">
      <c r="A46" s="9">
        <v>44</v>
      </c>
      <c r="B46" s="10">
        <v>58</v>
      </c>
      <c r="C46" s="11">
        <v>3.4293981481481481E-2</v>
      </c>
      <c r="D46" s="12" t="str">
        <f>VLOOKUP($B46,[1]Entries!$A$6:$N$263,2,FALSE)</f>
        <v>Jacqueline</v>
      </c>
      <c r="E46" s="12" t="str">
        <f>VLOOKUP($B46,[1]Entries!$A$6:$N$263,3,FALSE)</f>
        <v>Reid</v>
      </c>
      <c r="F46" s="12" t="str">
        <f>VLOOKUP($B46,[1]Entries!$A$6:$N$263,9,FALSE)</f>
        <v>Metropolian Police</v>
      </c>
      <c r="G46" s="9"/>
      <c r="H46" s="9" t="str">
        <f>VLOOKUP($B46,[1]Entries!$A$6:$N$263,11,FALSE)</f>
        <v>Female</v>
      </c>
      <c r="I46" s="9"/>
    </row>
    <row r="47" spans="1:9" x14ac:dyDescent="0.25">
      <c r="A47" s="9">
        <v>45</v>
      </c>
      <c r="B47" s="10">
        <v>11</v>
      </c>
      <c r="C47" s="11">
        <v>3.4374999999999996E-2</v>
      </c>
      <c r="D47" s="12" t="str">
        <f>VLOOKUP($B47,[1]Entries!$A$6:$N$263,2,FALSE)</f>
        <v>Teresa</v>
      </c>
      <c r="E47" s="12" t="str">
        <f>VLOOKUP($B47,[1]Entries!$A$6:$N$263,3,FALSE)</f>
        <v>Warren</v>
      </c>
      <c r="F47" s="12" t="str">
        <f>VLOOKUP($B47,[1]Entries!$A$6:$N$263,9,FALSE)</f>
        <v>Dunstable Road Runners</v>
      </c>
      <c r="G47" s="9"/>
      <c r="H47" s="9" t="str">
        <f>VLOOKUP($B47,[1]Entries!$A$6:$N$263,11,FALSE)</f>
        <v>Female</v>
      </c>
      <c r="I47" s="9"/>
    </row>
    <row r="48" spans="1:9" x14ac:dyDescent="0.25">
      <c r="A48" s="9">
        <v>46</v>
      </c>
      <c r="B48" s="10">
        <v>24</v>
      </c>
      <c r="C48" s="11">
        <v>3.4479166666666665E-2</v>
      </c>
      <c r="D48" s="12" t="str">
        <f>VLOOKUP($B48,[1]Entries!$A$6:$N$263,2,FALSE)</f>
        <v>John</v>
      </c>
      <c r="E48" s="12" t="str">
        <f>VLOOKUP($B48,[1]Entries!$A$6:$N$263,3,FALSE)</f>
        <v>Ryan</v>
      </c>
      <c r="F48" s="12" t="str">
        <f>VLOOKUP($B48,[1]Entries!$A$6:$N$263,9,FALSE)</f>
        <v>stopsley striders</v>
      </c>
      <c r="G48" s="9" t="str">
        <f>VLOOKUP($B48,[1]Entries!$A$6:$N$263,10,FALSE)</f>
        <v>Male</v>
      </c>
      <c r="H48" s="9"/>
      <c r="I48" s="9"/>
    </row>
    <row r="49" spans="1:9" x14ac:dyDescent="0.25">
      <c r="A49" s="9">
        <v>47</v>
      </c>
      <c r="B49" s="10">
        <v>60</v>
      </c>
      <c r="C49" s="11">
        <v>3.4490740740740738E-2</v>
      </c>
      <c r="D49" s="12" t="str">
        <f>VLOOKUP($B49,[1]Entries!$A$6:$N$263,2,FALSE)</f>
        <v>Dean</v>
      </c>
      <c r="E49" s="12" t="str">
        <f>VLOOKUP($B49,[1]Entries!$A$6:$N$263,3,FALSE)</f>
        <v>Haywood</v>
      </c>
      <c r="F49" s="12" t="str">
        <f>VLOOKUP($B49,[1]Entries!$A$6:$N$263,9,FALSE)</f>
        <v>Stopsley Striders</v>
      </c>
      <c r="G49" s="9" t="str">
        <f>VLOOKUP($B49,[1]Entries!$A$6:$N$263,10,FALSE)</f>
        <v>Male</v>
      </c>
      <c r="H49" s="9"/>
      <c r="I49" s="9"/>
    </row>
    <row r="50" spans="1:9" x14ac:dyDescent="0.25">
      <c r="A50" s="9">
        <v>48</v>
      </c>
      <c r="B50" s="10">
        <v>12</v>
      </c>
      <c r="C50" s="11">
        <v>3.453703703703704E-2</v>
      </c>
      <c r="D50" s="12" t="str">
        <f>VLOOKUP($B50,[1]Entries!$A$6:$N$263,2,FALSE)</f>
        <v>Emma</v>
      </c>
      <c r="E50" s="12" t="str">
        <f>VLOOKUP($B50,[1]Entries!$A$6:$N$263,3,FALSE)</f>
        <v>Maggott</v>
      </c>
      <c r="F50" s="12" t="str">
        <f>VLOOKUP($B50,[1]Entries!$A$6:$N$263,9,FALSE)</f>
        <v>Unattached</v>
      </c>
      <c r="G50" s="9"/>
      <c r="H50" s="9" t="str">
        <f>VLOOKUP($B50,[1]Entries!$A$6:$N$263,11,FALSE)</f>
        <v>Female</v>
      </c>
      <c r="I50" s="9"/>
    </row>
    <row r="51" spans="1:9" x14ac:dyDescent="0.25">
      <c r="A51" s="9">
        <v>49</v>
      </c>
      <c r="B51" s="10">
        <v>156</v>
      </c>
      <c r="C51" s="11">
        <v>3.4548611111111113E-2</v>
      </c>
      <c r="D51" s="12" t="str">
        <f>VLOOKUP($B51,[1]Entries!$A$6:$N$263,2,FALSE)</f>
        <v>Mike</v>
      </c>
      <c r="E51" s="12" t="str">
        <f>VLOOKUP($B51,[1]Entries!$A$6:$N$263,3,FALSE)</f>
        <v>Evans</v>
      </c>
      <c r="F51" s="12" t="str">
        <f>VLOOKUP($B51,[1]Entries!$A$6:$N$263,9,FALSE)</f>
        <v>Gade Valley Harriers</v>
      </c>
      <c r="G51" s="9" t="str">
        <f>VLOOKUP($B51,[1]Entries!$A$6:$N$263,10,FALSE)</f>
        <v>Male</v>
      </c>
      <c r="H51" s="9"/>
      <c r="I51" s="9"/>
    </row>
    <row r="52" spans="1:9" x14ac:dyDescent="0.25">
      <c r="A52" s="9">
        <v>50</v>
      </c>
      <c r="B52" s="10">
        <v>163</v>
      </c>
      <c r="C52" s="11">
        <v>3.4675925925925923E-2</v>
      </c>
      <c r="D52" s="12" t="str">
        <f>VLOOKUP($B52,[1]Entries!$A$6:$N$263,2,FALSE)</f>
        <v>Philip</v>
      </c>
      <c r="E52" s="12" t="str">
        <f>VLOOKUP($B52,[1]Entries!$A$6:$N$263,3,FALSE)</f>
        <v>O'Donnell</v>
      </c>
      <c r="F52" s="12" t="str">
        <f>VLOOKUP($B52,[1]Entries!$A$6:$N$263,9,FALSE)</f>
        <v>Unattached</v>
      </c>
      <c r="G52" s="9" t="str">
        <f>VLOOKUP($B52,[1]Entries!$A$6:$N$263,10,FALSE)</f>
        <v>Male</v>
      </c>
      <c r="H52" s="9"/>
      <c r="I52" s="9"/>
    </row>
    <row r="53" spans="1:9" x14ac:dyDescent="0.25">
      <c r="A53" s="9">
        <v>51</v>
      </c>
      <c r="B53" s="10">
        <v>179</v>
      </c>
      <c r="C53" s="11">
        <v>3.498842592592593E-2</v>
      </c>
      <c r="D53" s="12" t="str">
        <f>VLOOKUP($B53,[1]Entries!$A$6:$N$263,2,FALSE)</f>
        <v>Lucy</v>
      </c>
      <c r="E53" s="12" t="str">
        <f>VLOOKUP($B53,[1]Entries!$A$6:$N$263,3,FALSE)</f>
        <v>Clark</v>
      </c>
      <c r="F53" s="12" t="str">
        <f>VLOOKUP($B53,[1]Entries!$A$6:$N$263,9,FALSE)</f>
        <v>Unattached</v>
      </c>
      <c r="G53" s="9"/>
      <c r="H53" s="9" t="str">
        <f>VLOOKUP($B53,[1]Entries!$A$6:$N$263,11,FALSE)</f>
        <v>Female</v>
      </c>
      <c r="I53" s="9"/>
    </row>
    <row r="54" spans="1:9" x14ac:dyDescent="0.25">
      <c r="A54" s="9">
        <v>52</v>
      </c>
      <c r="B54" s="10">
        <v>26</v>
      </c>
      <c r="C54" s="11">
        <v>3.5069444444444445E-2</v>
      </c>
      <c r="D54" s="12" t="str">
        <f>VLOOKUP($B54,[1]Entries!$A$6:$N$263,2,FALSE)</f>
        <v>Paul</v>
      </c>
      <c r="E54" s="12" t="str">
        <f>VLOOKUP($B54,[1]Entries!$A$6:$N$263,3,FALSE)</f>
        <v>Eggleton</v>
      </c>
      <c r="F54" s="12" t="str">
        <f>VLOOKUP($B54,[1]Entries!$A$6:$N$263,9,FALSE)</f>
        <v>Dunstable Road Runners</v>
      </c>
      <c r="G54" s="9" t="str">
        <f>VLOOKUP($B54,[1]Entries!$A$6:$N$263,10,FALSE)</f>
        <v>Male</v>
      </c>
      <c r="H54" s="9"/>
      <c r="I54" s="9"/>
    </row>
    <row r="55" spans="1:9" x14ac:dyDescent="0.25">
      <c r="A55" s="9">
        <v>53</v>
      </c>
      <c r="B55" s="10">
        <v>135</v>
      </c>
      <c r="C55" s="11">
        <v>3.5277777777777776E-2</v>
      </c>
      <c r="D55" s="12" t="s">
        <v>14</v>
      </c>
      <c r="E55" s="12" t="s">
        <v>13</v>
      </c>
      <c r="F55" s="12" t="str">
        <f>VLOOKUP($B55,[1]Entries!$A$6:$N$263,9,FALSE)</f>
        <v>Dunstable Road Runners</v>
      </c>
      <c r="G55" s="9" t="str">
        <f>VLOOKUP($B55,[1]Entries!$A$6:$N$263,10,FALSE)</f>
        <v>Male</v>
      </c>
      <c r="H55" s="9"/>
      <c r="I55" s="9"/>
    </row>
    <row r="56" spans="1:9" x14ac:dyDescent="0.25">
      <c r="A56" s="9">
        <v>54</v>
      </c>
      <c r="B56" s="10">
        <v>132</v>
      </c>
      <c r="C56" s="11">
        <v>3.5462962962962967E-2</v>
      </c>
      <c r="D56" s="12" t="str">
        <f>VLOOKUP($B56,[1]Entries!$A$6:$N$263,2,FALSE)</f>
        <v>Ian</v>
      </c>
      <c r="E56" s="12" t="str">
        <f>VLOOKUP($B56,[1]Entries!$A$6:$N$263,3,FALSE)</f>
        <v>Ballard</v>
      </c>
      <c r="F56" s="12" t="str">
        <f>VLOOKUP($B56,[1]Entries!$A$6:$N$263,9,FALSE)</f>
        <v>Ampthill and Flitwick Flyers Running Club</v>
      </c>
      <c r="G56" s="9" t="str">
        <f>VLOOKUP($B56,[1]Entries!$A$6:$N$263,10,FALSE)</f>
        <v>Male</v>
      </c>
      <c r="H56" s="9"/>
      <c r="I56" s="9"/>
    </row>
    <row r="57" spans="1:9" x14ac:dyDescent="0.25">
      <c r="A57" s="9">
        <v>55</v>
      </c>
      <c r="B57" s="10">
        <v>183</v>
      </c>
      <c r="C57" s="11">
        <v>3.5613425925925923E-2</v>
      </c>
      <c r="D57" s="12" t="str">
        <f>VLOOKUP($B57,[1]Entries!$A$6:$N$263,2,FALSE)</f>
        <v>Richard</v>
      </c>
      <c r="E57" s="12" t="str">
        <f>VLOOKUP($B57,[1]Entries!$A$6:$N$263,3,FALSE)</f>
        <v>Hares</v>
      </c>
      <c r="F57" s="12" t="str">
        <f>VLOOKUP($B57,[1]Entries!$A$6:$N$263,9,FALSE)</f>
        <v>Stopsley Striders</v>
      </c>
      <c r="G57" s="9" t="str">
        <f>VLOOKUP($B57,[1]Entries!$A$6:$N$263,10,FALSE)</f>
        <v>Male</v>
      </c>
      <c r="H57" s="9"/>
      <c r="I57" s="9"/>
    </row>
    <row r="58" spans="1:9" x14ac:dyDescent="0.25">
      <c r="A58" s="9">
        <v>56</v>
      </c>
      <c r="B58" s="10">
        <v>105</v>
      </c>
      <c r="C58" s="11">
        <v>3.5648148148148151E-2</v>
      </c>
      <c r="D58" s="12" t="str">
        <f>VLOOKUP($B58,[1]Entries!$A$6:$N$263,2,FALSE)</f>
        <v>Simon</v>
      </c>
      <c r="E58" s="12" t="str">
        <f>VLOOKUP($B58,[1]Entries!$A$6:$N$263,3,FALSE)</f>
        <v>Older</v>
      </c>
      <c r="F58" s="12" t="str">
        <f>VLOOKUP($B58,[1]Entries!$A$6:$N$263,9,FALSE)</f>
        <v>Unattached</v>
      </c>
      <c r="G58" s="9" t="str">
        <f>VLOOKUP($B58,[1]Entries!$A$6:$N$263,10,FALSE)</f>
        <v>Male</v>
      </c>
      <c r="H58" s="9" t="str">
        <f>VLOOKUP($B58,[1]Entries!$A$6:$N$263,11,FALSE)</f>
        <v xml:space="preserve"> </v>
      </c>
      <c r="I58" s="9"/>
    </row>
    <row r="59" spans="1:9" x14ac:dyDescent="0.25">
      <c r="A59" s="9">
        <v>57</v>
      </c>
      <c r="B59" s="10">
        <v>167</v>
      </c>
      <c r="C59" s="11">
        <v>3.5856481481481482E-2</v>
      </c>
      <c r="D59" s="12" t="str">
        <f>VLOOKUP($B59,[1]Entries!$A$6:$N$263,2,FALSE)</f>
        <v>Andrew</v>
      </c>
      <c r="E59" s="12" t="str">
        <f>VLOOKUP($B59,[1]Entries!$A$6:$N$263,3,FALSE)</f>
        <v>Durrant</v>
      </c>
      <c r="F59" s="12" t="str">
        <f>VLOOKUP($B59,[1]Entries!$A$6:$N$263,9,FALSE)</f>
        <v>stopsley striders</v>
      </c>
      <c r="G59" s="9" t="str">
        <f>VLOOKUP($B59,[1]Entries!$A$6:$N$263,10,FALSE)</f>
        <v>Male</v>
      </c>
      <c r="H59" s="9"/>
      <c r="I59" s="9"/>
    </row>
    <row r="60" spans="1:9" x14ac:dyDescent="0.25">
      <c r="A60" s="9">
        <v>58</v>
      </c>
      <c r="B60" s="10">
        <v>110</v>
      </c>
      <c r="C60" s="11">
        <v>3.5925925925925924E-2</v>
      </c>
      <c r="D60" s="12" t="s">
        <v>15</v>
      </c>
      <c r="E60" s="12" t="s">
        <v>16</v>
      </c>
      <c r="F60" s="12" t="str">
        <f>VLOOKUP($B60,[1]Entries!$A$6:$N$263,9,FALSE)</f>
        <v>Harpenden Arrows Running Club</v>
      </c>
      <c r="G60" s="9" t="str">
        <f>VLOOKUP($B60,[1]Entries!$A$6:$N$263,10,FALSE)</f>
        <v>Male</v>
      </c>
      <c r="H60" s="9"/>
      <c r="I60" s="9"/>
    </row>
    <row r="61" spans="1:9" x14ac:dyDescent="0.25">
      <c r="A61" s="9">
        <v>59</v>
      </c>
      <c r="B61" s="10">
        <v>161</v>
      </c>
      <c r="C61" s="11">
        <v>3.6215277777777777E-2</v>
      </c>
      <c r="D61" s="12" t="s">
        <v>18</v>
      </c>
      <c r="E61" s="12" t="s">
        <v>17</v>
      </c>
      <c r="F61" s="12" t="str">
        <f>VLOOKUP($B61,[1]Entries!$A$6:$N$263,9,FALSE)</f>
        <v>Stopsley Striders</v>
      </c>
      <c r="G61" s="9" t="str">
        <f>VLOOKUP($B61,[1]Entries!$A$6:$N$263,10,FALSE)</f>
        <v>Male</v>
      </c>
      <c r="H61" s="9"/>
      <c r="I61" s="9"/>
    </row>
    <row r="62" spans="1:9" x14ac:dyDescent="0.25">
      <c r="A62" s="9">
        <v>60</v>
      </c>
      <c r="B62" s="10">
        <v>169</v>
      </c>
      <c r="C62" s="11">
        <v>3.6307870370370372E-2</v>
      </c>
      <c r="D62" s="12" t="str">
        <f>VLOOKUP($B62,[1]Entries!$A$6:$N$263,2,FALSE)</f>
        <v>Andrew</v>
      </c>
      <c r="E62" s="12" t="str">
        <f>VLOOKUP($B62,[1]Entries!$A$6:$N$263,3,FALSE)</f>
        <v>Punter</v>
      </c>
      <c r="F62" s="12" t="str">
        <f>VLOOKUP($B62,[1]Entries!$A$6:$N$263,9,FALSE)</f>
        <v>Unattached</v>
      </c>
      <c r="G62" s="9" t="str">
        <f>VLOOKUP($B62,[1]Entries!$A$6:$N$263,10,FALSE)</f>
        <v>Male</v>
      </c>
      <c r="H62" s="9"/>
      <c r="I62" s="9"/>
    </row>
    <row r="63" spans="1:9" x14ac:dyDescent="0.25">
      <c r="A63" s="9">
        <v>61</v>
      </c>
      <c r="B63" s="10">
        <v>142</v>
      </c>
      <c r="C63" s="11">
        <v>3.6608796296296299E-2</v>
      </c>
      <c r="D63" s="12" t="str">
        <f>VLOOKUP($B63,[1]Entries!$A$6:$N$263,2,FALSE)</f>
        <v>Linda</v>
      </c>
      <c r="E63" s="12" t="str">
        <f>VLOOKUP($B63,[1]Entries!$A$6:$N$263,3,FALSE)</f>
        <v>Thomasson</v>
      </c>
      <c r="F63" s="12" t="str">
        <f>VLOOKUP($B63,[1]Entries!$A$6:$N$263,9,FALSE)</f>
        <v>Unattached</v>
      </c>
      <c r="G63" s="9"/>
      <c r="H63" s="9" t="str">
        <f>VLOOKUP($B63,[1]Entries!$A$6:$N$263,11,FALSE)</f>
        <v>Female</v>
      </c>
      <c r="I63" s="9"/>
    </row>
    <row r="64" spans="1:9" x14ac:dyDescent="0.25">
      <c r="A64" s="9">
        <v>62</v>
      </c>
      <c r="B64" s="10">
        <v>1</v>
      </c>
      <c r="C64" s="11">
        <v>3.681712962962963E-2</v>
      </c>
      <c r="D64" s="12" t="str">
        <f>VLOOKUP($B64,[1]Entries!$A$6:$N$263,2,FALSE)</f>
        <v>Hannah</v>
      </c>
      <c r="E64" s="12" t="str">
        <f>VLOOKUP($B64,[1]Entries!$A$6:$N$263,3,FALSE)</f>
        <v>Fothergill</v>
      </c>
      <c r="F64" s="12" t="str">
        <f>VLOOKUP($B64,[1]Entries!$A$6:$N$263,9,FALSE)</f>
        <v>Stopsley Striders</v>
      </c>
      <c r="G64" s="9"/>
      <c r="H64" s="9" t="str">
        <f>VLOOKUP($B64,[1]Entries!$A$6:$N$263,11,FALSE)</f>
        <v>Female</v>
      </c>
      <c r="I64" s="9"/>
    </row>
    <row r="65" spans="1:9" x14ac:dyDescent="0.25">
      <c r="A65" s="9">
        <v>63</v>
      </c>
      <c r="B65" s="10">
        <v>141</v>
      </c>
      <c r="C65" s="11">
        <v>3.6886574074074079E-2</v>
      </c>
      <c r="D65" s="12" t="str">
        <f>VLOOKUP($B65,[1]Entries!$A$6:$N$263,2,FALSE)</f>
        <v>Julie</v>
      </c>
      <c r="E65" s="12" t="str">
        <f>VLOOKUP($B65,[1]Entries!$A$6:$N$263,3,FALSE)</f>
        <v>Fogg</v>
      </c>
      <c r="F65" s="12" t="str">
        <f>VLOOKUP($B65,[1]Entries!$A$6:$N$263,9,FALSE)</f>
        <v>Ware Joggers</v>
      </c>
      <c r="G65" s="9"/>
      <c r="H65" s="9" t="str">
        <f>VLOOKUP($B65,[1]Entries!$A$6:$N$263,11,FALSE)</f>
        <v>Female</v>
      </c>
      <c r="I65" s="9"/>
    </row>
    <row r="66" spans="1:9" x14ac:dyDescent="0.25">
      <c r="A66" s="9">
        <v>64</v>
      </c>
      <c r="B66" s="10">
        <v>131</v>
      </c>
      <c r="C66" s="11">
        <v>3.695601851851852E-2</v>
      </c>
      <c r="D66" s="12" t="str">
        <f>VLOOKUP($B66,[1]Entries!$A$6:$N$263,2,FALSE)</f>
        <v>Kyrstin</v>
      </c>
      <c r="E66" s="12" t="str">
        <f>VLOOKUP($B66,[1]Entries!$A$6:$N$263,3,FALSE)</f>
        <v>Fairweather</v>
      </c>
      <c r="F66" s="12" t="str">
        <f>VLOOKUP($B66,[1]Entries!$A$6:$N$263,9,FALSE)</f>
        <v>Ampthill and Flitwick Flyers Running Club</v>
      </c>
      <c r="G66" s="9"/>
      <c r="H66" s="9" t="str">
        <f>VLOOKUP($B66,[1]Entries!$A$6:$N$263,11,FALSE)</f>
        <v>Female</v>
      </c>
      <c r="I66" s="9"/>
    </row>
    <row r="67" spans="1:9" x14ac:dyDescent="0.25">
      <c r="A67" s="9">
        <v>65</v>
      </c>
      <c r="B67" s="10">
        <v>157</v>
      </c>
      <c r="C67" s="11">
        <v>3.7048611111111109E-2</v>
      </c>
      <c r="D67" s="12" t="str">
        <f>VLOOKUP($B67,[1]Entries!$A$6:$N$263,2,FALSE)</f>
        <v>Mariella</v>
      </c>
      <c r="E67" s="12" t="str">
        <f>VLOOKUP($B67,[1]Entries!$A$6:$N$263,3,FALSE)</f>
        <v>Buisson</v>
      </c>
      <c r="F67" s="12" t="str">
        <f>VLOOKUP($B67,[1]Entries!$A$6:$N$263,9,FALSE)</f>
        <v>Unattached</v>
      </c>
      <c r="G67" s="9"/>
      <c r="H67" s="9" t="str">
        <f>VLOOKUP($B67,[1]Entries!$A$6:$N$263,11,FALSE)</f>
        <v>Female</v>
      </c>
      <c r="I67" s="9"/>
    </row>
    <row r="68" spans="1:9" x14ac:dyDescent="0.25">
      <c r="A68" s="9">
        <v>66</v>
      </c>
      <c r="B68" s="10">
        <v>48</v>
      </c>
      <c r="C68" s="11">
        <v>3.7418981481481477E-2</v>
      </c>
      <c r="D68" s="12" t="str">
        <f>VLOOKUP($B68,[1]Entries!$A$6:$N$263,2,FALSE)</f>
        <v>Lisa Jane</v>
      </c>
      <c r="E68" s="12" t="str">
        <f>VLOOKUP($B68,[1]Entries!$A$6:$N$263,3,FALSE)</f>
        <v>Phee</v>
      </c>
      <c r="F68" s="12" t="str">
        <f>VLOOKUP($B68,[1]Entries!$A$6:$N$263,9,FALSE)</f>
        <v>Dunstable Road Runners</v>
      </c>
      <c r="G68" s="9"/>
      <c r="H68" s="9" t="str">
        <f>VLOOKUP($B68,[1]Entries!$A$6:$N$263,11,FALSE)</f>
        <v>Female</v>
      </c>
      <c r="I68" s="9"/>
    </row>
    <row r="69" spans="1:9" x14ac:dyDescent="0.25">
      <c r="A69" s="9">
        <v>67</v>
      </c>
      <c r="B69" s="10">
        <v>15</v>
      </c>
      <c r="C69" s="11">
        <v>3.7615740740740741E-2</v>
      </c>
      <c r="D69" s="12" t="str">
        <f>VLOOKUP($B69,[1]Entries!$A$6:$N$263,2,FALSE)</f>
        <v>Theresa</v>
      </c>
      <c r="E69" s="12" t="str">
        <f>VLOOKUP($B69,[1]Entries!$A$6:$N$263,3,FALSE)</f>
        <v>Gauthier</v>
      </c>
      <c r="F69" s="12" t="str">
        <f>VLOOKUP($B69,[1]Entries!$A$6:$N$263,9,FALSE)</f>
        <v>Unattached</v>
      </c>
      <c r="G69" s="9"/>
      <c r="H69" s="9" t="str">
        <f>VLOOKUP($B69,[1]Entries!$A$6:$N$263,11,FALSE)</f>
        <v>Female</v>
      </c>
      <c r="I69" s="9"/>
    </row>
    <row r="70" spans="1:9" x14ac:dyDescent="0.25">
      <c r="A70" s="9">
        <v>68</v>
      </c>
      <c r="B70" s="10">
        <v>136</v>
      </c>
      <c r="C70" s="11">
        <v>3.7662037037037036E-2</v>
      </c>
      <c r="D70" s="12" t="str">
        <f>VLOOKUP($B70,[1]Entries!$A$6:$N$263,2,FALSE)</f>
        <v>Lenka</v>
      </c>
      <c r="E70" s="12" t="str">
        <f>VLOOKUP($B70,[1]Entries!$A$6:$N$263,3,FALSE)</f>
        <v>Prochazkova</v>
      </c>
      <c r="F70" s="12" t="str">
        <f>VLOOKUP($B70,[1]Entries!$A$6:$N$263,9,FALSE)</f>
        <v>Unattached</v>
      </c>
      <c r="G70" s="9"/>
      <c r="H70" s="9" t="str">
        <f>VLOOKUP($B70,[1]Entries!$A$6:$N$263,11,FALSE)</f>
        <v>Female</v>
      </c>
      <c r="I70" s="9"/>
    </row>
    <row r="71" spans="1:9" x14ac:dyDescent="0.25">
      <c r="A71" s="9">
        <v>69</v>
      </c>
      <c r="B71" s="10">
        <v>134</v>
      </c>
      <c r="C71" s="11">
        <v>3.7789351851851852E-2</v>
      </c>
      <c r="D71" s="12" t="str">
        <f>VLOOKUP($B71,[1]Entries!$A$6:$N$263,2,FALSE)</f>
        <v>Matthew</v>
      </c>
      <c r="E71" s="12" t="str">
        <f>VLOOKUP($B71,[1]Entries!$A$6:$N$263,3,FALSE)</f>
        <v>Harvey</v>
      </c>
      <c r="F71" s="12" t="str">
        <f>VLOOKUP($B71,[1]Entries!$A$6:$N$263,9,FALSE)</f>
        <v>Transitions UK</v>
      </c>
      <c r="G71" s="9" t="str">
        <f>VLOOKUP($B71,[1]Entries!$A$6:$N$263,10,FALSE)</f>
        <v>Male</v>
      </c>
      <c r="H71" s="9"/>
      <c r="I71" s="9"/>
    </row>
    <row r="72" spans="1:9" x14ac:dyDescent="0.25">
      <c r="A72" s="9">
        <v>70</v>
      </c>
      <c r="B72" s="10">
        <v>17</v>
      </c>
      <c r="C72" s="11">
        <v>3.784722222222222E-2</v>
      </c>
      <c r="D72" s="12" t="str">
        <f>VLOOKUP($B72,[1]Entries!$A$6:$N$263,2,FALSE)</f>
        <v>Graham</v>
      </c>
      <c r="E72" s="12" t="str">
        <f>VLOOKUP($B72,[1]Entries!$A$6:$N$263,3,FALSE)</f>
        <v>Crouch</v>
      </c>
      <c r="F72" s="12" t="str">
        <f>VLOOKUP($B72,[1]Entries!$A$6:$N$263,9,FALSE)</f>
        <v>Unattached</v>
      </c>
      <c r="G72" s="9" t="str">
        <f>VLOOKUP($B72,[1]Entries!$A$6:$N$263,10,FALSE)</f>
        <v>Male</v>
      </c>
      <c r="H72" s="9"/>
      <c r="I72" s="9"/>
    </row>
    <row r="73" spans="1:9" x14ac:dyDescent="0.25">
      <c r="A73" s="9">
        <v>71</v>
      </c>
      <c r="B73" s="10">
        <v>67</v>
      </c>
      <c r="C73" s="11">
        <v>3.7928240740740742E-2</v>
      </c>
      <c r="D73" s="12" t="str">
        <f>VLOOKUP($B73,[1]Entries!$A$6:$N$263,2,FALSE)</f>
        <v>Glenn</v>
      </c>
      <c r="E73" s="12" t="str">
        <f>VLOOKUP($B73,[1]Entries!$A$6:$N$263,3,FALSE)</f>
        <v>Rogers</v>
      </c>
      <c r="F73" s="12" t="str">
        <f>VLOOKUP($B73,[1]Entries!$A$6:$N$263,9,FALSE)</f>
        <v>Unattached</v>
      </c>
      <c r="G73" s="9" t="str">
        <f>VLOOKUP($B73,[1]Entries!$A$6:$N$263,10,FALSE)</f>
        <v>Male</v>
      </c>
      <c r="H73" s="9"/>
      <c r="I73" s="9"/>
    </row>
    <row r="74" spans="1:9" x14ac:dyDescent="0.25">
      <c r="A74" s="9">
        <v>72</v>
      </c>
      <c r="B74" s="10">
        <v>52</v>
      </c>
      <c r="C74" s="11">
        <v>3.7997685185185183E-2</v>
      </c>
      <c r="D74" s="12" t="str">
        <f>VLOOKUP($B74,[1]Entries!$A$6:$N$263,2,FALSE)</f>
        <v xml:space="preserve">Alison </v>
      </c>
      <c r="E74" s="12" t="str">
        <f>VLOOKUP($B74,[1]Entries!$A$6:$N$263,3,FALSE)</f>
        <v>Hunt</v>
      </c>
      <c r="F74" s="12" t="str">
        <f>VLOOKUP($B74,[1]Entries!$A$6:$N$263,9,FALSE)</f>
        <v>Dunstable Road Runners</v>
      </c>
      <c r="G74" s="9"/>
      <c r="H74" s="9" t="str">
        <f>VLOOKUP($B74,[1]Entries!$A$6:$N$263,11,FALSE)</f>
        <v>Female</v>
      </c>
      <c r="I74" s="9"/>
    </row>
    <row r="75" spans="1:9" x14ac:dyDescent="0.25">
      <c r="A75" s="9">
        <v>73</v>
      </c>
      <c r="B75" s="10">
        <v>28</v>
      </c>
      <c r="C75" s="11">
        <v>3.8101851851851852E-2</v>
      </c>
      <c r="D75" s="12" t="str">
        <f>VLOOKUP($B75,[1]Entries!$A$6:$N$263,2,FALSE)</f>
        <v>Anne</v>
      </c>
      <c r="E75" s="12" t="str">
        <f>VLOOKUP($B75,[1]Entries!$A$6:$N$263,3,FALSE)</f>
        <v>Golding</v>
      </c>
      <c r="F75" s="12" t="str">
        <f>VLOOKUP($B75,[1]Entries!$A$6:$N$263,9,FALSE)</f>
        <v>Dunstable Road Runners</v>
      </c>
      <c r="G75" s="9"/>
      <c r="H75" s="9" t="str">
        <f>VLOOKUP($B75,[1]Entries!$A$6:$N$263,11,FALSE)</f>
        <v>Female</v>
      </c>
      <c r="I75" s="9"/>
    </row>
    <row r="76" spans="1:9" x14ac:dyDescent="0.25">
      <c r="A76" s="9">
        <v>74</v>
      </c>
      <c r="B76" s="14">
        <v>129</v>
      </c>
      <c r="C76" s="11">
        <v>3.8715277777777779E-2</v>
      </c>
      <c r="D76" s="12" t="str">
        <f>VLOOKUP($B76,[1]Entries!$A$6:$N$263,2,FALSE)</f>
        <v>Lisa</v>
      </c>
      <c r="E76" s="12" t="str">
        <f>VLOOKUP($B76,[1]Entries!$A$6:$N$263,3,FALSE)</f>
        <v>Chapple</v>
      </c>
      <c r="F76" s="12" t="str">
        <f>VLOOKUP($B76,[1]Entries!$A$6:$N$263,9,FALSE)</f>
        <v>Bedford Harriers AC</v>
      </c>
      <c r="G76" s="9"/>
      <c r="H76" s="9" t="str">
        <f>VLOOKUP($B76,[1]Entries!$A$6:$N$263,11,FALSE)</f>
        <v>Female</v>
      </c>
      <c r="I76" s="9"/>
    </row>
    <row r="77" spans="1:9" x14ac:dyDescent="0.25">
      <c r="A77" s="15">
        <v>75</v>
      </c>
      <c r="B77" s="16">
        <v>172</v>
      </c>
      <c r="C77" s="11">
        <v>3.8877314814814816E-2</v>
      </c>
      <c r="D77" s="12" t="str">
        <f>VLOOKUP($B77,[1]Entries!$A$6:$N$263,2,FALSE)</f>
        <v>Paul</v>
      </c>
      <c r="E77" s="12" t="str">
        <f>VLOOKUP($B77,[1]Entries!$A$6:$N$263,3,FALSE)</f>
        <v>Thomasson</v>
      </c>
      <c r="F77" s="12" t="str">
        <f>VLOOKUP($B77,[1]Entries!$A$6:$N$263,9,FALSE)</f>
        <v>Leighton Fun Runners</v>
      </c>
      <c r="G77" s="9" t="str">
        <f>VLOOKUP($B77,[1]Entries!$A$6:$N$263,10,FALSE)</f>
        <v>Male</v>
      </c>
      <c r="H77" s="9"/>
      <c r="I77" s="9"/>
    </row>
    <row r="78" spans="1:9" x14ac:dyDescent="0.25">
      <c r="A78" s="9">
        <v>76</v>
      </c>
      <c r="B78" s="14">
        <v>147</v>
      </c>
      <c r="C78" s="11">
        <v>3.8969907407407404E-2</v>
      </c>
      <c r="D78" s="12" t="str">
        <f>VLOOKUP($B78,[1]Entries!$A$6:$N$263,2,FALSE)</f>
        <v>Jelena</v>
      </c>
      <c r="E78" s="12" t="str">
        <f>VLOOKUP($B78,[1]Entries!$A$6:$N$263,3,FALSE)</f>
        <v>Karatajeva</v>
      </c>
      <c r="F78" s="12" t="str">
        <f>VLOOKUP($B78,[1]Entries!$A$6:$N$263,9,FALSE)</f>
        <v>Unattached</v>
      </c>
      <c r="G78" s="9"/>
      <c r="H78" s="9" t="str">
        <f>VLOOKUP($B78,[1]Entries!$A$6:$N$263,11,FALSE)</f>
        <v>Female</v>
      </c>
      <c r="I78" s="9"/>
    </row>
    <row r="79" spans="1:9" x14ac:dyDescent="0.25">
      <c r="A79" s="9">
        <v>77</v>
      </c>
      <c r="B79" s="14">
        <v>180</v>
      </c>
      <c r="C79" s="11">
        <v>3.9108796296296301E-2</v>
      </c>
      <c r="D79" s="12" t="str">
        <f>VLOOKUP($B79,[1]Entries!$A$6:$N$263,2,FALSE)</f>
        <v>Lucy</v>
      </c>
      <c r="E79" s="12" t="str">
        <f>VLOOKUP($B79,[1]Entries!$A$6:$N$263,3,FALSE)</f>
        <v>Cook</v>
      </c>
      <c r="F79" s="12" t="str">
        <f>VLOOKUP($B79,[1]Entries!$A$6:$N$263,9,FALSE)</f>
        <v>Unattached</v>
      </c>
      <c r="G79" s="9"/>
      <c r="H79" s="9" t="str">
        <f>VLOOKUP($B79,[1]Entries!$A$6:$N$263,11,FALSE)</f>
        <v>Female</v>
      </c>
      <c r="I79" s="9"/>
    </row>
    <row r="80" spans="1:9" x14ac:dyDescent="0.25">
      <c r="A80" s="9">
        <v>78</v>
      </c>
      <c r="B80" s="14">
        <v>176</v>
      </c>
      <c r="C80" s="11">
        <v>3.936342592592592E-2</v>
      </c>
      <c r="D80" s="12" t="str">
        <f>VLOOKUP($B80,[1]Entries!$A$6:$N$263,2,FALSE)</f>
        <v>Margaret</v>
      </c>
      <c r="E80" s="12" t="str">
        <f>VLOOKUP($B80,[1]Entries!$A$6:$N$263,3,FALSE)</f>
        <v>DeWinter</v>
      </c>
      <c r="F80" s="12" t="str">
        <f>VLOOKUP($B80,[1]Entries!$A$6:$N$263,9,FALSE)</f>
        <v>Dunstable Road Runners</v>
      </c>
      <c r="G80" s="9"/>
      <c r="H80" s="9" t="str">
        <f>VLOOKUP($B80,[1]Entries!$A$6:$N$263,11,FALSE)</f>
        <v>Female</v>
      </c>
      <c r="I80" s="9"/>
    </row>
    <row r="81" spans="1:9" x14ac:dyDescent="0.25">
      <c r="A81" s="9">
        <v>79</v>
      </c>
      <c r="B81" s="14">
        <v>45</v>
      </c>
      <c r="C81" s="11">
        <v>3.9884259259259258E-2</v>
      </c>
      <c r="D81" s="12" t="str">
        <f>VLOOKUP($B81,[1]Entries!$A$6:$N$263,2,FALSE)</f>
        <v>Eleanor</v>
      </c>
      <c r="E81" s="12" t="str">
        <f>VLOOKUP($B81,[1]Entries!$A$6:$N$263,3,FALSE)</f>
        <v>Grant</v>
      </c>
      <c r="F81" s="12" t="str">
        <f>VLOOKUP($B81,[1]Entries!$A$6:$N$263,9,FALSE)</f>
        <v>Unattached</v>
      </c>
      <c r="G81" s="9"/>
      <c r="H81" s="9" t="str">
        <f>VLOOKUP($B81,[1]Entries!$A$6:$N$263,11,FALSE)</f>
        <v>Female</v>
      </c>
      <c r="I81" s="9"/>
    </row>
    <row r="82" spans="1:9" x14ac:dyDescent="0.25">
      <c r="A82" s="9">
        <v>80</v>
      </c>
      <c r="B82" s="14">
        <v>21</v>
      </c>
      <c r="C82" s="11">
        <v>0.04</v>
      </c>
      <c r="D82" s="12" t="str">
        <f>VLOOKUP($B82,[1]Entries!$A$6:$N$263,2,FALSE)</f>
        <v>Tara</v>
      </c>
      <c r="E82" s="12" t="str">
        <f>VLOOKUP($B82,[1]Entries!$A$6:$N$263,3,FALSE)</f>
        <v>Quinn</v>
      </c>
      <c r="F82" s="12" t="str">
        <f>VLOOKUP($B82,[1]Entries!$A$6:$N$263,9,FALSE)</f>
        <v>Dunstable Road Runners</v>
      </c>
      <c r="G82" s="9"/>
      <c r="H82" s="9" t="str">
        <f>VLOOKUP($B82,[1]Entries!$A$6:$N$263,11,FALSE)</f>
        <v>Female</v>
      </c>
      <c r="I82" s="9"/>
    </row>
    <row r="83" spans="1:9" x14ac:dyDescent="0.25">
      <c r="A83" s="9">
        <v>81</v>
      </c>
      <c r="B83" s="14">
        <v>115</v>
      </c>
      <c r="C83" s="11">
        <v>4.0057870370370369E-2</v>
      </c>
      <c r="D83" s="12" t="str">
        <f>VLOOKUP($B83,[1]Entries!$A$6:$N$263,2,FALSE)</f>
        <v>Benjamin</v>
      </c>
      <c r="E83" s="12" t="str">
        <f>VLOOKUP($B83,[1]Entries!$A$6:$N$263,3,FALSE)</f>
        <v>Brown</v>
      </c>
      <c r="F83" s="12" t="str">
        <f>VLOOKUP($B83,[1]Entries!$A$6:$N$263,9,FALSE)</f>
        <v>Tri Force</v>
      </c>
      <c r="G83" s="9" t="str">
        <f>VLOOKUP($B83,[1]Entries!$A$6:$N$263,10,FALSE)</f>
        <v>Male</v>
      </c>
      <c r="H83" s="9"/>
      <c r="I83" s="9"/>
    </row>
    <row r="84" spans="1:9" x14ac:dyDescent="0.25">
      <c r="A84" s="9">
        <v>82</v>
      </c>
      <c r="B84" s="14">
        <v>182</v>
      </c>
      <c r="C84" s="11">
        <v>4.0219907407407406E-2</v>
      </c>
      <c r="D84" s="12" t="str">
        <f>VLOOKUP($B84,[1]Entries!$A$6:$N$263,2,FALSE)</f>
        <v xml:space="preserve">Ian </v>
      </c>
      <c r="E84" s="12" t="str">
        <f>VLOOKUP($B84,[1]Entries!$A$6:$N$263,3,FALSE)</f>
        <v>Curry</v>
      </c>
      <c r="F84" s="12" t="str">
        <f>VLOOKUP($B84,[1]Entries!$A$6:$N$263,9,FALSE)</f>
        <v>Stopsley Striders</v>
      </c>
      <c r="G84" s="9" t="str">
        <f>VLOOKUP($B84,[1]Entries!$A$6:$N$263,10,FALSE)</f>
        <v>Male</v>
      </c>
      <c r="H84" s="9"/>
      <c r="I84" s="9"/>
    </row>
    <row r="85" spans="1:9" x14ac:dyDescent="0.25">
      <c r="A85" s="9">
        <v>83</v>
      </c>
      <c r="B85" s="14">
        <v>159</v>
      </c>
      <c r="C85" s="11">
        <v>4.0347222222222222E-2</v>
      </c>
      <c r="D85" s="12" t="str">
        <f>VLOOKUP($B85,[1]Entries!$A$6:$N$263,2,FALSE)</f>
        <v>Mike</v>
      </c>
      <c r="E85" s="12" t="str">
        <f>VLOOKUP($B85,[1]Entries!$A$6:$N$263,3,FALSE)</f>
        <v>Gallagher</v>
      </c>
      <c r="F85" s="12" t="str">
        <f>VLOOKUP($B85,[1]Entries!$A$6:$N$263,9,FALSE)</f>
        <v>Unattached</v>
      </c>
      <c r="G85" s="9" t="str">
        <f>VLOOKUP($B85,[1]Entries!$A$6:$N$263,10,FALSE)</f>
        <v>Male</v>
      </c>
      <c r="H85" s="9"/>
      <c r="I85" s="9"/>
    </row>
    <row r="86" spans="1:9" x14ac:dyDescent="0.25">
      <c r="A86" s="9">
        <v>84</v>
      </c>
      <c r="B86" s="14">
        <v>18</v>
      </c>
      <c r="C86" s="11">
        <v>4.0555555555555553E-2</v>
      </c>
      <c r="D86" s="12" t="str">
        <f>VLOOKUP($B86,[1]Entries!$A$6:$N$263,2,FALSE)</f>
        <v>Ian</v>
      </c>
      <c r="E86" s="12" t="str">
        <f>VLOOKUP($B86,[1]Entries!$A$6:$N$263,3,FALSE)</f>
        <v>Sage</v>
      </c>
      <c r="F86" s="12" t="str">
        <f>VLOOKUP($B86,[1]Entries!$A$6:$N$263,9,FALSE)</f>
        <v>Dunstable Road Runners</v>
      </c>
      <c r="G86" s="9" t="str">
        <f>VLOOKUP($B86,[1]Entries!$A$6:$N$263,10,FALSE)</f>
        <v>Male</v>
      </c>
      <c r="H86" s="9"/>
      <c r="I86" s="9"/>
    </row>
    <row r="87" spans="1:9" x14ac:dyDescent="0.25">
      <c r="A87" s="9">
        <v>85</v>
      </c>
      <c r="B87" s="14">
        <v>126</v>
      </c>
      <c r="C87" s="11">
        <v>4.0729166666666664E-2</v>
      </c>
      <c r="D87" s="12" t="str">
        <f>VLOOKUP($B87,[1]Entries!$A$6:$N$263,2,FALSE)</f>
        <v>Danielle</v>
      </c>
      <c r="E87" s="12" t="str">
        <f>VLOOKUP($B87,[1]Entries!$A$6:$N$263,3,FALSE)</f>
        <v>Babb-Joseph</v>
      </c>
      <c r="F87" s="12" t="str">
        <f>VLOOKUP($B87,[1]Entries!$A$6:$N$263,9,FALSE)</f>
        <v>Unattached</v>
      </c>
      <c r="G87" s="9"/>
      <c r="H87" s="9" t="str">
        <f>VLOOKUP($B87,[1]Entries!$A$6:$N$263,11,FALSE)</f>
        <v>Female</v>
      </c>
      <c r="I87" s="9"/>
    </row>
    <row r="88" spans="1:9" x14ac:dyDescent="0.25">
      <c r="A88" s="9">
        <v>86</v>
      </c>
      <c r="B88" s="14">
        <v>181</v>
      </c>
      <c r="C88" s="11">
        <v>4.0925925925925928E-2</v>
      </c>
      <c r="D88" s="12" t="str">
        <f>VLOOKUP($B88,[1]Entries!$A$6:$N$263,2,FALSE)</f>
        <v>Paul</v>
      </c>
      <c r="E88" s="12" t="str">
        <f>VLOOKUP($B88,[1]Entries!$A$6:$N$263,3,FALSE)</f>
        <v>Brady</v>
      </c>
      <c r="F88" s="12" t="str">
        <f>VLOOKUP($B88,[1]Entries!$A$6:$N$263,9,FALSE)</f>
        <v>Unattached</v>
      </c>
      <c r="G88" s="9" t="str">
        <f>VLOOKUP($B88,[1]Entries!$A$6:$N$263,10,FALSE)</f>
        <v>Male</v>
      </c>
      <c r="H88" s="9"/>
      <c r="I88" s="9"/>
    </row>
    <row r="89" spans="1:9" x14ac:dyDescent="0.25">
      <c r="A89" s="9">
        <v>87</v>
      </c>
      <c r="B89" s="14">
        <v>56</v>
      </c>
      <c r="C89" s="11">
        <v>4.0983796296296296E-2</v>
      </c>
      <c r="D89" s="12" t="str">
        <f>VLOOKUP($B89,[1]Entries!$A$6:$N$263,2,FALSE)</f>
        <v>David</v>
      </c>
      <c r="E89" s="12" t="str">
        <f>VLOOKUP($B89,[1]Entries!$A$6:$N$263,3,FALSE)</f>
        <v>Brown</v>
      </c>
      <c r="F89" s="12" t="str">
        <f>VLOOKUP($B89,[1]Entries!$A$6:$N$263,9,FALSE)</f>
        <v>Stopsley Striders</v>
      </c>
      <c r="G89" s="9" t="str">
        <f>VLOOKUP($B89,[1]Entries!$A$6:$N$263,10,FALSE)</f>
        <v>Male</v>
      </c>
      <c r="H89" s="9"/>
      <c r="I89" s="9"/>
    </row>
    <row r="90" spans="1:9" x14ac:dyDescent="0.25">
      <c r="A90" s="9">
        <v>88</v>
      </c>
      <c r="B90" s="14">
        <v>14</v>
      </c>
      <c r="C90" s="11">
        <v>4.1180555555555554E-2</v>
      </c>
      <c r="D90" s="12" t="str">
        <f>VLOOKUP($B90,[1]Entries!$A$6:$N$263,2,FALSE)</f>
        <v>Suzanne</v>
      </c>
      <c r="E90" s="12" t="str">
        <f>VLOOKUP($B90,[1]Entries!$A$6:$N$263,3,FALSE)</f>
        <v>Spicer</v>
      </c>
      <c r="F90" s="12" t="str">
        <f>VLOOKUP($B90,[1]Entries!$A$6:$N$263,9,FALSE)</f>
        <v>Dunstable Road Runners</v>
      </c>
      <c r="G90" s="9"/>
      <c r="H90" s="9" t="str">
        <f>VLOOKUP($B90,[1]Entries!$A$6:$N$263,11,FALSE)</f>
        <v>Female</v>
      </c>
      <c r="I90" s="9"/>
    </row>
    <row r="91" spans="1:9" x14ac:dyDescent="0.25">
      <c r="A91" s="9">
        <v>89</v>
      </c>
      <c r="B91" s="14">
        <v>127</v>
      </c>
      <c r="C91" s="11">
        <v>4.130787037037037E-2</v>
      </c>
      <c r="D91" s="12" t="str">
        <f>VLOOKUP($B91,[1]Entries!$A$6:$N$263,2,FALSE)</f>
        <v>Jackie</v>
      </c>
      <c r="E91" s="12" t="str">
        <f>VLOOKUP($B91,[1]Entries!$A$6:$N$263,3,FALSE)</f>
        <v>Irvine</v>
      </c>
      <c r="F91" s="12" t="str">
        <f>VLOOKUP($B91,[1]Entries!$A$6:$N$263,9,FALSE)</f>
        <v>Unattached</v>
      </c>
      <c r="G91" s="9"/>
      <c r="H91" s="9" t="str">
        <f>VLOOKUP($B91,[1]Entries!$A$6:$N$263,11,FALSE)</f>
        <v>Female</v>
      </c>
      <c r="I91" s="9"/>
    </row>
    <row r="92" spans="1:9" x14ac:dyDescent="0.25">
      <c r="A92" s="9">
        <v>90</v>
      </c>
      <c r="B92" s="14">
        <v>149</v>
      </c>
      <c r="C92" s="11">
        <v>4.1655092592592598E-2</v>
      </c>
      <c r="D92" s="12" t="str">
        <f>VLOOKUP($B92,[1]Entries!$A$6:$N$263,2,FALSE)</f>
        <v>Christine</v>
      </c>
      <c r="E92" s="12" t="str">
        <f>VLOOKUP($B92,[1]Entries!$A$6:$N$263,3,FALSE)</f>
        <v>Mack</v>
      </c>
      <c r="F92" s="12" t="str">
        <f>VLOOKUP($B92,[1]Entries!$A$6:$N$263,9,FALSE)</f>
        <v>Unattached</v>
      </c>
      <c r="G92" s="9"/>
      <c r="H92" s="9" t="str">
        <f>VLOOKUP($B92,[1]Entries!$A$6:$N$263,11,FALSE)</f>
        <v>Female</v>
      </c>
      <c r="I92" s="9"/>
    </row>
    <row r="93" spans="1:9" x14ac:dyDescent="0.25">
      <c r="A93" s="9">
        <v>91</v>
      </c>
      <c r="B93" s="14">
        <v>66</v>
      </c>
      <c r="C93" s="11">
        <v>4.1701388888888885E-2</v>
      </c>
      <c r="D93" s="12" t="str">
        <f>VLOOKUP($B93,[1]Entries!$A$6:$N$263,2,FALSE)</f>
        <v>Sara Jane</v>
      </c>
      <c r="E93" s="12" t="str">
        <f>VLOOKUP($B93,[1]Entries!$A$6:$N$263,3,FALSE)</f>
        <v>Huggard</v>
      </c>
      <c r="F93" s="12" t="str">
        <f>VLOOKUP($B93,[1]Entries!$A$6:$N$263,9,FALSE)</f>
        <v>Unattached</v>
      </c>
      <c r="G93" s="9"/>
      <c r="H93" s="9" t="str">
        <f>VLOOKUP($B93,[1]Entries!$A$6:$N$263,11,FALSE)</f>
        <v>Female</v>
      </c>
      <c r="I93" s="9"/>
    </row>
    <row r="94" spans="1:9" x14ac:dyDescent="0.25">
      <c r="A94" s="9">
        <v>92</v>
      </c>
      <c r="B94" s="14">
        <v>138</v>
      </c>
      <c r="C94" s="11">
        <v>4.1736111111111113E-2</v>
      </c>
      <c r="D94" s="12" t="s">
        <v>20</v>
      </c>
      <c r="E94" s="12" t="s">
        <v>21</v>
      </c>
      <c r="F94" s="12" t="str">
        <f>VLOOKUP($B94,[1]Entries!$A$6:$N$263,9,FALSE)</f>
        <v>Dunstable Road Runners</v>
      </c>
      <c r="G94" s="9"/>
      <c r="H94" s="9" t="str">
        <f>VLOOKUP($B94,[1]Entries!$A$6:$N$263,11,FALSE)</f>
        <v>Female</v>
      </c>
      <c r="I94" s="9"/>
    </row>
    <row r="95" spans="1:9" x14ac:dyDescent="0.25">
      <c r="A95" s="9">
        <v>93</v>
      </c>
      <c r="B95" s="14">
        <v>154</v>
      </c>
      <c r="C95" s="11">
        <v>4.1736111111111113E-2</v>
      </c>
      <c r="D95" s="12" t="str">
        <f>VLOOKUP($B95,[1]Entries!$A$6:$N$263,2,FALSE)</f>
        <v>Tina</v>
      </c>
      <c r="E95" s="12" t="str">
        <f>VLOOKUP($B95,[1]Entries!$A$6:$N$263,3,FALSE)</f>
        <v>Kenyon</v>
      </c>
      <c r="F95" s="12" t="str">
        <f>VLOOKUP($B95,[1]Entries!$A$6:$N$263,9,FALSE)</f>
        <v>Unattached</v>
      </c>
      <c r="G95" s="9"/>
      <c r="H95" s="9" t="str">
        <f>VLOOKUP($B95,[1]Entries!$A$6:$N$263,11,FALSE)</f>
        <v>Female</v>
      </c>
      <c r="I95" s="9"/>
    </row>
    <row r="96" spans="1:9" x14ac:dyDescent="0.25">
      <c r="A96" s="9">
        <v>94</v>
      </c>
      <c r="B96" s="14">
        <v>10</v>
      </c>
      <c r="C96" s="11">
        <v>4.2465277777777775E-2</v>
      </c>
      <c r="D96" s="12" t="str">
        <f>VLOOKUP($B96,[1]Entries!$A$6:$N$263,2,FALSE)</f>
        <v>Fiona</v>
      </c>
      <c r="E96" s="12" t="str">
        <f>VLOOKUP($B96,[1]Entries!$A$6:$N$263,3,FALSE)</f>
        <v>McKinnie</v>
      </c>
      <c r="F96" s="12" t="str">
        <f>VLOOKUP($B96,[1]Entries!$A$6:$N$263,9,FALSE)</f>
        <v>Unattached</v>
      </c>
      <c r="G96" s="9"/>
      <c r="H96" s="9" t="str">
        <f>VLOOKUP($B96,[1]Entries!$A$6:$N$263,11,FALSE)</f>
        <v>Female</v>
      </c>
      <c r="I96" s="9"/>
    </row>
    <row r="97" spans="1:11" x14ac:dyDescent="0.25">
      <c r="A97" s="9">
        <v>95</v>
      </c>
      <c r="B97" s="14">
        <v>43</v>
      </c>
      <c r="C97" s="11">
        <v>4.2465277777777775E-2</v>
      </c>
      <c r="D97" s="12" t="str">
        <f>VLOOKUP($B97,[1]Entries!$A$6:$N$263,2,FALSE)</f>
        <v>Martin</v>
      </c>
      <c r="E97" s="12" t="str">
        <f>VLOOKUP($B97,[1]Entries!$A$6:$N$263,3,FALSE)</f>
        <v>Cowley</v>
      </c>
      <c r="F97" s="12" t="str">
        <f>VLOOKUP($B97,[1]Entries!$A$6:$N$263,9,FALSE)</f>
        <v>Dunstable Road Runners</v>
      </c>
      <c r="G97" s="9" t="str">
        <f>VLOOKUP($B97,[1]Entries!$A$6:$N$263,10,FALSE)</f>
        <v>Male</v>
      </c>
      <c r="H97" s="9"/>
      <c r="I97" s="9"/>
    </row>
    <row r="98" spans="1:11" x14ac:dyDescent="0.25">
      <c r="A98" s="9">
        <v>96</v>
      </c>
      <c r="B98" s="14">
        <v>165</v>
      </c>
      <c r="C98" s="11">
        <v>4.2395833333333327E-2</v>
      </c>
      <c r="D98" s="12" t="str">
        <f>VLOOKUP($B98,[1]Entries!$A$6:$N$263,2,FALSE)</f>
        <v>Xanthe</v>
      </c>
      <c r="E98" s="12" t="str">
        <f>VLOOKUP($B98,[1]Entries!$A$6:$N$263,3,FALSE)</f>
        <v>Mainwaring</v>
      </c>
      <c r="F98" s="12" t="str">
        <f>VLOOKUP($B98,[1]Entries!$A$6:$N$263,9,FALSE)</f>
        <v>UKRUNCHAT</v>
      </c>
      <c r="G98" s="9"/>
      <c r="H98" s="9" t="str">
        <f>VLOOKUP($B98,[1]Entries!$A$6:$N$263,11,FALSE)</f>
        <v>Female</v>
      </c>
      <c r="I98" s="9"/>
    </row>
    <row r="99" spans="1:11" x14ac:dyDescent="0.25">
      <c r="A99" s="9">
        <v>97</v>
      </c>
      <c r="B99" s="14">
        <v>164</v>
      </c>
      <c r="C99" s="11">
        <v>4.2395833333333327E-2</v>
      </c>
      <c r="D99" s="12" t="str">
        <f>VLOOKUP($B99,[1]Entries!$A$6:$N$263,2,FALSE)</f>
        <v>Rebecca</v>
      </c>
      <c r="E99" s="12" t="str">
        <f>VLOOKUP($B99,[1]Entries!$A$6:$N$263,3,FALSE)</f>
        <v>Hemmant-Low</v>
      </c>
      <c r="F99" s="12" t="str">
        <f>VLOOKUP($B99,[1]Entries!$A$6:$N$263,9,FALSE)</f>
        <v>UKRUNCHAT</v>
      </c>
      <c r="G99" s="9"/>
      <c r="H99" s="9" t="str">
        <f>VLOOKUP($B99,[1]Entries!$A$6:$N$263,11,FALSE)</f>
        <v>Female</v>
      </c>
      <c r="I99" s="9"/>
    </row>
    <row r="100" spans="1:11" x14ac:dyDescent="0.25">
      <c r="A100" s="9">
        <v>98</v>
      </c>
      <c r="B100" s="14">
        <v>104</v>
      </c>
      <c r="C100" s="11">
        <v>4.2407407407407414E-2</v>
      </c>
      <c r="D100" s="12" t="s">
        <v>26</v>
      </c>
      <c r="E100" s="12" t="s">
        <v>27</v>
      </c>
      <c r="F100" s="12" t="s">
        <v>29</v>
      </c>
      <c r="G100" s="9"/>
      <c r="H100" s="9" t="s">
        <v>28</v>
      </c>
      <c r="I100" s="9"/>
    </row>
    <row r="101" spans="1:11" x14ac:dyDescent="0.25">
      <c r="A101" s="22">
        <v>99</v>
      </c>
      <c r="B101" s="14">
        <v>29</v>
      </c>
      <c r="C101" s="11">
        <v>4.2754629629629635E-2</v>
      </c>
      <c r="D101" s="12" t="str">
        <f>VLOOKUP($B101,[1]Entries!$A$6:$N$263,2,FALSE)</f>
        <v>Amanda</v>
      </c>
      <c r="E101" s="12" t="str">
        <f>VLOOKUP($B101,[1]Entries!$A$6:$N$263,3,FALSE)</f>
        <v>Scott</v>
      </c>
      <c r="F101" s="12" t="str">
        <f>VLOOKUP($B101,[1]Entries!$A$6:$N$263,9,FALSE)</f>
        <v>Stopsley Striders</v>
      </c>
      <c r="G101" s="9"/>
      <c r="H101" s="9" t="str">
        <f>VLOOKUP($B101,[1]Entries!$A$6:$N$263,11,FALSE)</f>
        <v>Female</v>
      </c>
      <c r="I101" s="9"/>
    </row>
    <row r="102" spans="1:11" x14ac:dyDescent="0.25">
      <c r="A102" s="9">
        <v>100</v>
      </c>
      <c r="B102" s="14">
        <v>5</v>
      </c>
      <c r="C102" s="11">
        <v>4.2928240740740746E-2</v>
      </c>
      <c r="D102" s="12" t="str">
        <f>VLOOKUP($B102,[1]Entries!$A$6:$N$263,2,FALSE)</f>
        <v>John</v>
      </c>
      <c r="E102" s="12" t="str">
        <f>VLOOKUP($B102,[1]Entries!$A$6:$N$263,3,FALSE)</f>
        <v>Reade</v>
      </c>
      <c r="F102" s="12" t="str">
        <f>VLOOKUP($B102,[1]Entries!$A$6:$N$263,9,FALSE)</f>
        <v>Dunstable Road Runners</v>
      </c>
      <c r="G102" s="9" t="str">
        <f>VLOOKUP($B102,[1]Entries!$A$6:$N$263,10,FALSE)</f>
        <v>Male</v>
      </c>
      <c r="H102" s="9"/>
      <c r="I102" s="9"/>
      <c r="K102">
        <v>0</v>
      </c>
    </row>
    <row r="103" spans="1:11" x14ac:dyDescent="0.25">
      <c r="A103" s="9">
        <v>101</v>
      </c>
      <c r="B103" s="14">
        <v>13</v>
      </c>
      <c r="C103" s="11">
        <v>4.4155092592592593E-2</v>
      </c>
      <c r="D103" s="12" t="s">
        <v>23</v>
      </c>
      <c r="E103" s="12" t="s">
        <v>22</v>
      </c>
      <c r="F103" s="12" t="str">
        <f>VLOOKUP($B103,[1]Entries!$A$6:$N$263,9,FALSE)</f>
        <v>Stopsley Striders</v>
      </c>
      <c r="G103" s="9" t="str">
        <f>VLOOKUP($B103,[1]Entries!$A$6:$N$263,10,FALSE)</f>
        <v>Male</v>
      </c>
      <c r="H103" s="9"/>
      <c r="I103" s="9"/>
    </row>
    <row r="104" spans="1:11" x14ac:dyDescent="0.25">
      <c r="A104" s="9">
        <v>102</v>
      </c>
      <c r="B104" s="14">
        <v>130</v>
      </c>
      <c r="C104" s="11">
        <v>4.4282407407407409E-2</v>
      </c>
      <c r="D104" s="12" t="str">
        <f>VLOOKUP($B104,[1]Entries!$A$6:$N$263,2,FALSE)</f>
        <v>Toni</v>
      </c>
      <c r="E104" s="12" t="str">
        <f>VLOOKUP($B104,[1]Entries!$A$6:$N$263,3,FALSE)</f>
        <v>Buckmaster</v>
      </c>
      <c r="F104" s="12" t="str">
        <f>VLOOKUP($B104,[1]Entries!$A$6:$N$263,9,FALSE)</f>
        <v>Unattached</v>
      </c>
      <c r="G104" s="9"/>
      <c r="H104" s="9" t="str">
        <f>VLOOKUP($B104,[1]Entries!$A$6:$N$263,11,FALSE)</f>
        <v>Female</v>
      </c>
      <c r="I104" s="9"/>
    </row>
    <row r="105" spans="1:11" x14ac:dyDescent="0.25">
      <c r="A105" s="9">
        <v>103</v>
      </c>
      <c r="B105" s="14">
        <v>121</v>
      </c>
      <c r="C105" s="11">
        <v>4.4282407407407409E-2</v>
      </c>
      <c r="D105" s="12" t="str">
        <f>VLOOKUP($B105,[1]Entries!$A$6:$N$263,2,FALSE)</f>
        <v>Barry</v>
      </c>
      <c r="E105" s="12" t="str">
        <f>VLOOKUP($B105,[1]Entries!$A$6:$N$263,3,FALSE)</f>
        <v>Green</v>
      </c>
      <c r="F105" s="12" t="str">
        <f>VLOOKUP($B105,[1]Entries!$A$6:$N$263,9,FALSE)</f>
        <v>Unattached</v>
      </c>
      <c r="G105" s="9" t="str">
        <f>VLOOKUP($B105,[1]Entries!$A$6:$N$263,10,FALSE)</f>
        <v>Male</v>
      </c>
      <c r="H105" s="9"/>
      <c r="I105" s="9"/>
    </row>
    <row r="106" spans="1:11" x14ac:dyDescent="0.25">
      <c r="A106" s="9">
        <v>104</v>
      </c>
      <c r="B106" s="14">
        <v>174</v>
      </c>
      <c r="C106" s="11">
        <v>4.4374999999999998E-2</v>
      </c>
      <c r="D106" s="12" t="str">
        <f>VLOOKUP($B106,[1]Entries!$A$6:$N$263,2,FALSE)</f>
        <v>Kulwinder</v>
      </c>
      <c r="E106" s="12" t="str">
        <f>VLOOKUP($B106,[1]Entries!$A$6:$N$263,3,FALSE)</f>
        <v>Assra</v>
      </c>
      <c r="F106" s="12" t="str">
        <f>VLOOKUP($B106,[1]Entries!$A$6:$N$263,9,FALSE)</f>
        <v>Stopsley Striders</v>
      </c>
      <c r="G106" s="9"/>
      <c r="H106" s="9" t="str">
        <f>VLOOKUP($B106,[1]Entries!$A$6:$N$263,11,FALSE)</f>
        <v>Female</v>
      </c>
      <c r="I106" s="9"/>
    </row>
    <row r="107" spans="1:11" x14ac:dyDescent="0.25">
      <c r="A107" s="9">
        <v>105</v>
      </c>
      <c r="B107" s="14">
        <v>35</v>
      </c>
      <c r="C107" s="11">
        <v>4.4467592592592593E-2</v>
      </c>
      <c r="D107" s="12" t="str">
        <f>VLOOKUP($B107,[1]Entries!$A$6:$N$263,2,FALSE)</f>
        <v>Sharon</v>
      </c>
      <c r="E107" s="12" t="str">
        <f>VLOOKUP($B107,[1]Entries!$A$6:$N$263,3,FALSE)</f>
        <v>Hammond</v>
      </c>
      <c r="F107" s="12" t="str">
        <f>VLOOKUP($B107,[1]Entries!$A$6:$N$263,9,FALSE)</f>
        <v>Unattached</v>
      </c>
      <c r="G107" s="9"/>
      <c r="H107" s="9" t="str">
        <f>VLOOKUP($B107,[1]Entries!$A$6:$N$263,11,FALSE)</f>
        <v>Female</v>
      </c>
      <c r="I107" s="9"/>
    </row>
    <row r="108" spans="1:11" x14ac:dyDescent="0.25">
      <c r="A108" s="9">
        <v>106</v>
      </c>
      <c r="B108" s="14">
        <v>143</v>
      </c>
      <c r="C108" s="11">
        <v>4.4895833333333336E-2</v>
      </c>
      <c r="D108" s="12" t="str">
        <f>VLOOKUP($B108,[1]Entries!$A$6:$N$263,2,FALSE)</f>
        <v>John</v>
      </c>
      <c r="E108" s="12" t="str">
        <f>VLOOKUP($B108,[1]Entries!$A$6:$N$263,3,FALSE)</f>
        <v>Tait</v>
      </c>
      <c r="F108" s="12" t="str">
        <f>VLOOKUP($B108,[1]Entries!$A$6:$N$263,9,FALSE)</f>
        <v>Unattached</v>
      </c>
      <c r="G108" s="9" t="str">
        <f>VLOOKUP($B108,[1]Entries!$A$6:$N$263,10,FALSE)</f>
        <v>Male</v>
      </c>
      <c r="H108" s="9"/>
      <c r="I108" s="9"/>
    </row>
    <row r="109" spans="1:11" x14ac:dyDescent="0.25">
      <c r="A109" s="9">
        <v>107</v>
      </c>
      <c r="B109" s="14">
        <v>128</v>
      </c>
      <c r="C109" s="11">
        <v>4.5023148148148145E-2</v>
      </c>
      <c r="D109" s="12" t="str">
        <f>VLOOKUP($B109,[1]Entries!$A$6:$N$263,2,FALSE)</f>
        <v>Elizabeth</v>
      </c>
      <c r="E109" s="12" t="str">
        <f>VLOOKUP($B109,[1]Entries!$A$6:$N$263,3,FALSE)</f>
        <v>McGinley</v>
      </c>
      <c r="F109" s="12" t="str">
        <f>VLOOKUP($B109,[1]Entries!$A$6:$N$263,9,FALSE)</f>
        <v>Unattached</v>
      </c>
      <c r="G109" s="9"/>
      <c r="H109" s="9" t="str">
        <f>VLOOKUP($B109,[1]Entries!$A$6:$N$263,11,FALSE)</f>
        <v>Female</v>
      </c>
      <c r="I109" s="9"/>
    </row>
    <row r="110" spans="1:11" x14ac:dyDescent="0.25">
      <c r="A110" s="9">
        <v>108</v>
      </c>
      <c r="B110" s="14">
        <v>2</v>
      </c>
      <c r="C110" s="11">
        <v>4.5196759259259256E-2</v>
      </c>
      <c r="D110" s="12" t="str">
        <f>VLOOKUP($B110,[1]Entries!$A$6:$N$263,2,FALSE)</f>
        <v>Sarah</v>
      </c>
      <c r="E110" s="12" t="str">
        <f>VLOOKUP($B110,[1]Entries!$A$6:$N$263,3,FALSE)</f>
        <v>Humphreys</v>
      </c>
      <c r="F110" s="12" t="str">
        <f>VLOOKUP($B110,[1]Entries!$A$6:$N$263,9,FALSE)</f>
        <v>Dunstable Road Runners</v>
      </c>
      <c r="G110" s="9"/>
      <c r="H110" s="9" t="str">
        <f>VLOOKUP($B110,[1]Entries!$A$6:$N$263,11,FALSE)</f>
        <v>Female</v>
      </c>
      <c r="I110" s="9"/>
    </row>
    <row r="111" spans="1:11" x14ac:dyDescent="0.25">
      <c r="A111" s="9">
        <v>109</v>
      </c>
      <c r="B111" s="14">
        <v>122</v>
      </c>
      <c r="C111" s="11">
        <v>4.5520833333333337E-2</v>
      </c>
      <c r="D111" s="12" t="str">
        <f>VLOOKUP($B111,[1]Entries!$A$6:$N$263,2,FALSE)</f>
        <v>John</v>
      </c>
      <c r="E111" s="12" t="str">
        <f>VLOOKUP($B111,[1]Entries!$A$6:$N$263,3,FALSE)</f>
        <v>Green</v>
      </c>
      <c r="F111" s="12" t="str">
        <f>VLOOKUP($B111,[1]Entries!$A$6:$N$263,9,FALSE)</f>
        <v>Unattached</v>
      </c>
      <c r="G111" s="9" t="str">
        <f>VLOOKUP($B111,[1]Entries!$A$6:$N$263,10,FALSE)</f>
        <v>Male</v>
      </c>
      <c r="H111" s="9"/>
      <c r="I111" s="9"/>
    </row>
    <row r="112" spans="1:11" x14ac:dyDescent="0.25">
      <c r="A112" s="9">
        <v>110</v>
      </c>
      <c r="B112" s="14">
        <v>7</v>
      </c>
      <c r="C112" s="11">
        <v>4.5659722222222227E-2</v>
      </c>
      <c r="D112" s="12" t="str">
        <f>VLOOKUP($B112,[1]Entries!$A$6:$N$263,2,FALSE)</f>
        <v>Shelah</v>
      </c>
      <c r="E112" s="12" t="str">
        <f>VLOOKUP($B112,[1]Entries!$A$6:$N$263,3,FALSE)</f>
        <v>Surgey</v>
      </c>
      <c r="F112" s="12" t="str">
        <f>VLOOKUP($B112,[1]Entries!$A$6:$N$263,9,FALSE)</f>
        <v>Dunstable Road Runners</v>
      </c>
      <c r="G112" s="9"/>
      <c r="H112" s="9" t="str">
        <f>VLOOKUP($B112,[1]Entries!$A$6:$N$263,11,FALSE)</f>
        <v>Female</v>
      </c>
      <c r="I112" s="9"/>
    </row>
    <row r="113" spans="1:9" x14ac:dyDescent="0.25">
      <c r="A113" s="9">
        <v>111</v>
      </c>
      <c r="B113" s="14">
        <v>22</v>
      </c>
      <c r="C113" s="11">
        <v>4.6053240740740742E-2</v>
      </c>
      <c r="D113" s="12" t="str">
        <f>VLOOKUP($B113,[1]Entries!$A$6:$N$263,2,FALSE)</f>
        <v>Lorraine</v>
      </c>
      <c r="E113" s="12" t="str">
        <f>VLOOKUP($B113,[1]Entries!$A$6:$N$263,3,FALSE)</f>
        <v>Foster</v>
      </c>
      <c r="F113" s="12" t="str">
        <f>VLOOKUP($B113,[1]Entries!$A$6:$N$263,9,FALSE)</f>
        <v>Unattached</v>
      </c>
      <c r="G113" s="9"/>
      <c r="H113" s="9" t="str">
        <f>VLOOKUP($B113,[1]Entries!$A$6:$N$263,11,FALSE)</f>
        <v>Female</v>
      </c>
      <c r="I113" s="9"/>
    </row>
    <row r="114" spans="1:9" x14ac:dyDescent="0.25">
      <c r="A114" s="9">
        <v>112</v>
      </c>
      <c r="B114" s="14">
        <v>23</v>
      </c>
      <c r="C114" s="11">
        <v>4.6053240740740742E-2</v>
      </c>
      <c r="D114" s="12" t="str">
        <f>VLOOKUP($B114,[1]Entries!$A$6:$N$263,2,FALSE)</f>
        <v>Rebecca</v>
      </c>
      <c r="E114" s="12" t="str">
        <f>VLOOKUP($B114,[1]Entries!$A$6:$N$263,3,FALSE)</f>
        <v>Ratcliff</v>
      </c>
      <c r="F114" s="12" t="str">
        <f>VLOOKUP($B114,[1]Entries!$A$6:$N$263,9,FALSE)</f>
        <v>Unattached</v>
      </c>
      <c r="G114" s="9"/>
      <c r="H114" s="9" t="str">
        <f>VLOOKUP($B114,[1]Entries!$A$6:$N$263,11,FALSE)</f>
        <v>Female</v>
      </c>
      <c r="I114" s="9"/>
    </row>
    <row r="115" spans="1:9" x14ac:dyDescent="0.25">
      <c r="A115" s="9">
        <v>113</v>
      </c>
      <c r="B115" s="14">
        <v>20</v>
      </c>
      <c r="C115" s="11">
        <v>4.6157407407407404E-2</v>
      </c>
      <c r="D115" s="12" t="str">
        <f>VLOOKUP($B115,[1]Entries!$A$6:$N$263,2,FALSE)</f>
        <v>Maria</v>
      </c>
      <c r="E115" s="12" t="str">
        <f>VLOOKUP($B115,[1]Entries!$A$6:$N$263,3,FALSE)</f>
        <v>Petts</v>
      </c>
      <c r="F115" s="12" t="str">
        <f>VLOOKUP($B115,[1]Entries!$A$6:$N$263,9,FALSE)</f>
        <v>Stopsley Striders</v>
      </c>
      <c r="G115" s="9"/>
      <c r="H115" s="9" t="str">
        <f>VLOOKUP($B115,[1]Entries!$A$6:$N$263,11,FALSE)</f>
        <v>Female</v>
      </c>
      <c r="I115" s="9"/>
    </row>
    <row r="116" spans="1:9" x14ac:dyDescent="0.25">
      <c r="A116" s="9">
        <v>114</v>
      </c>
      <c r="B116" s="14">
        <v>4</v>
      </c>
      <c r="C116" s="11">
        <v>4.6157407407407404E-2</v>
      </c>
      <c r="D116" s="12" t="str">
        <f>VLOOKUP($B116,[1]Entries!$A$6:$N$263,2,FALSE)</f>
        <v>Lisa</v>
      </c>
      <c r="E116" s="12" t="str">
        <f>VLOOKUP($B116,[1]Entries!$A$6:$N$263,3,FALSE)</f>
        <v>French</v>
      </c>
      <c r="F116" s="12" t="str">
        <f>VLOOKUP($B116,[1]Entries!$A$6:$N$263,9,FALSE)</f>
        <v>Stopsley Striders</v>
      </c>
      <c r="G116" s="9"/>
      <c r="H116" s="9" t="str">
        <f>VLOOKUP($B116,[1]Entries!$A$6:$N$263,11,FALSE)</f>
        <v>Female</v>
      </c>
      <c r="I116" s="9"/>
    </row>
    <row r="117" spans="1:9" x14ac:dyDescent="0.25">
      <c r="A117" s="9">
        <v>115</v>
      </c>
      <c r="B117" s="14">
        <v>140</v>
      </c>
      <c r="C117" s="11">
        <v>4.6273148148148154E-2</v>
      </c>
      <c r="D117" s="12" t="str">
        <f>VLOOKUP($B117,[1]Entries!$A$6:$N$263,2,FALSE)</f>
        <v>Carole</v>
      </c>
      <c r="E117" s="12" t="str">
        <f>VLOOKUP($B117,[1]Entries!$A$6:$N$263,3,FALSE)</f>
        <v>Darnell</v>
      </c>
      <c r="F117" s="12" t="str">
        <f>VLOOKUP($B117,[1]Entries!$A$6:$N$263,9,FALSE)</f>
        <v>Bedford Harriers AC</v>
      </c>
      <c r="G117" s="9"/>
      <c r="H117" s="9" t="str">
        <f>VLOOKUP($B117,[1]Entries!$A$6:$N$263,11,FALSE)</f>
        <v>Female</v>
      </c>
      <c r="I117" s="9"/>
    </row>
    <row r="118" spans="1:9" x14ac:dyDescent="0.25">
      <c r="A118" s="9">
        <v>116</v>
      </c>
      <c r="B118" s="14">
        <v>63</v>
      </c>
      <c r="C118" s="11">
        <v>4.6319444444444448E-2</v>
      </c>
      <c r="D118" s="12" t="str">
        <f>VLOOKUP($B118,[1]Entries!$A$6:$N$263,2,FALSE)</f>
        <v>Tony</v>
      </c>
      <c r="E118" s="12" t="str">
        <f>VLOOKUP($B118,[1]Entries!$A$6:$N$263,3,FALSE)</f>
        <v>Noblett</v>
      </c>
      <c r="F118" s="12" t="str">
        <f>VLOOKUP($B118,[1]Entries!$A$6:$N$263,9,FALSE)</f>
        <v>Dunstable Road Runners</v>
      </c>
      <c r="G118" s="9" t="str">
        <f>VLOOKUP($B118,[1]Entries!$A$6:$N$263,10,FALSE)</f>
        <v>Male</v>
      </c>
      <c r="H118" s="9"/>
      <c r="I118" s="9"/>
    </row>
    <row r="119" spans="1:9" x14ac:dyDescent="0.25">
      <c r="A119" s="9">
        <v>117</v>
      </c>
      <c r="B119" s="14">
        <v>146</v>
      </c>
      <c r="C119" s="11">
        <v>4.6458333333333331E-2</v>
      </c>
      <c r="D119" s="12" t="str">
        <f>VLOOKUP($B119,[1]Entries!$A$6:$N$263,2,FALSE)</f>
        <v>Evelyn</v>
      </c>
      <c r="E119" s="12" t="str">
        <f>VLOOKUP($B119,[1]Entries!$A$6:$N$263,3,FALSE)</f>
        <v>Lutterodt</v>
      </c>
      <c r="F119" s="12" t="str">
        <f>VLOOKUP($B119,[1]Entries!$A$6:$N$263,9,FALSE)</f>
        <v>Unattached</v>
      </c>
      <c r="G119" s="9"/>
      <c r="H119" s="9" t="str">
        <f>VLOOKUP($B119,[1]Entries!$A$6:$N$263,11,FALSE)</f>
        <v>Female</v>
      </c>
      <c r="I119" s="9"/>
    </row>
    <row r="120" spans="1:9" x14ac:dyDescent="0.25">
      <c r="A120" s="9">
        <v>118</v>
      </c>
      <c r="B120" s="14">
        <v>8</v>
      </c>
      <c r="C120" s="11">
        <v>4.6550925925925919E-2</v>
      </c>
      <c r="D120" s="12" t="str">
        <f>VLOOKUP($B120,[1]Entries!$A$6:$N$263,2,FALSE)</f>
        <v>Claire</v>
      </c>
      <c r="E120" s="12" t="str">
        <f>VLOOKUP($B120,[1]Entries!$A$6:$N$263,3,FALSE)</f>
        <v>Belmar</v>
      </c>
      <c r="F120" s="12" t="str">
        <f>VLOOKUP($B120,[1]Entries!$A$6:$N$263,9,FALSE)</f>
        <v>Dunstable Road Runners</v>
      </c>
      <c r="G120" s="9"/>
      <c r="H120" s="9" t="str">
        <f>VLOOKUP($B120,[1]Entries!$A$6:$N$263,11,FALSE)</f>
        <v>Female</v>
      </c>
      <c r="I120" s="9"/>
    </row>
    <row r="121" spans="1:9" x14ac:dyDescent="0.25">
      <c r="A121" s="9">
        <v>119</v>
      </c>
      <c r="B121" s="14">
        <v>184</v>
      </c>
      <c r="C121" s="11">
        <v>4.6620370370370375E-2</v>
      </c>
      <c r="D121" s="12" t="str">
        <f>VLOOKUP($B121,[1]Entries!$A$6:$N$263,2,FALSE)</f>
        <v>Karen</v>
      </c>
      <c r="E121" s="12" t="str">
        <f>VLOOKUP($B121,[1]Entries!$A$6:$N$263,3,FALSE)</f>
        <v>Barringer</v>
      </c>
      <c r="F121" s="12" t="str">
        <f>VLOOKUP($B121,[1]Entries!$A$6:$N$263,9,FALSE)</f>
        <v>Bedford Harriers</v>
      </c>
      <c r="G121" s="9"/>
      <c r="H121" s="9" t="str">
        <f>VLOOKUP($B121,[1]Entries!$A$6:$N$263,11,FALSE)</f>
        <v>Female</v>
      </c>
      <c r="I121" s="9"/>
    </row>
    <row r="122" spans="1:9" x14ac:dyDescent="0.25">
      <c r="A122" s="9">
        <v>120</v>
      </c>
      <c r="B122" s="14">
        <v>173</v>
      </c>
      <c r="C122" s="11">
        <v>4.6793981481481485E-2</v>
      </c>
      <c r="D122" s="12" t="str">
        <f>VLOOKUP($B122,[1]Entries!$A$6:$N$263,2,FALSE)</f>
        <v>Jaswant</v>
      </c>
      <c r="E122" s="12" t="str">
        <f>VLOOKUP($B122,[1]Entries!$A$6:$N$263,3,FALSE)</f>
        <v>Chana</v>
      </c>
      <c r="F122" s="12" t="str">
        <f>VLOOKUP($B122,[1]Entries!$A$6:$N$263,9,FALSE)</f>
        <v>Bedford Harrier</v>
      </c>
      <c r="G122" s="9" t="str">
        <f>VLOOKUP($B122,[1]Entries!$A$6:$N$263,10,FALSE)</f>
        <v>Male</v>
      </c>
      <c r="H122" s="9"/>
      <c r="I122" s="9"/>
    </row>
    <row r="123" spans="1:9" x14ac:dyDescent="0.25">
      <c r="A123" s="9">
        <v>121</v>
      </c>
      <c r="B123" s="14">
        <v>44</v>
      </c>
      <c r="C123" s="11">
        <v>4.6840277777777779E-2</v>
      </c>
      <c r="D123" s="12" t="str">
        <f>VLOOKUP($B123,[1]Entries!$A$6:$N$263,2,FALSE)</f>
        <v>Jeannette</v>
      </c>
      <c r="E123" s="12" t="str">
        <f>VLOOKUP($B123,[1]Entries!$A$6:$N$263,3,FALSE)</f>
        <v>Eames</v>
      </c>
      <c r="F123" s="12" t="str">
        <f>VLOOKUP($B123,[1]Entries!$A$6:$N$263,9,FALSE)</f>
        <v>Dunstable Road Runners</v>
      </c>
      <c r="G123" s="9"/>
      <c r="H123" s="9" t="str">
        <f>VLOOKUP($B123,[1]Entries!$A$6:$N$263,11,FALSE)</f>
        <v>Female</v>
      </c>
      <c r="I123" s="9"/>
    </row>
    <row r="124" spans="1:9" x14ac:dyDescent="0.25">
      <c r="A124" s="9">
        <v>122</v>
      </c>
      <c r="B124" s="14">
        <v>33</v>
      </c>
      <c r="C124" s="11">
        <v>4.7106481481481478E-2</v>
      </c>
      <c r="D124" s="12" t="str">
        <f>VLOOKUP($B124,[1]Entries!$A$6:$N$263,2,FALSE)</f>
        <v>Bridget</v>
      </c>
      <c r="E124" s="12" t="str">
        <f>VLOOKUP($B124,[1]Entries!$A$6:$N$263,3,FALSE)</f>
        <v>Drimussis</v>
      </c>
      <c r="F124" s="12" t="str">
        <f>VLOOKUP($B124,[1]Entries!$A$6:$N$263,9,FALSE)</f>
        <v>Unattached</v>
      </c>
      <c r="G124" s="9"/>
      <c r="H124" s="9" t="str">
        <f>VLOOKUP($B124,[1]Entries!$A$6:$N$263,11,FALSE)</f>
        <v>Female</v>
      </c>
      <c r="I124" s="9"/>
    </row>
    <row r="125" spans="1:9" x14ac:dyDescent="0.25">
      <c r="A125" s="9">
        <v>123</v>
      </c>
      <c r="B125" s="14">
        <v>116</v>
      </c>
      <c r="C125" s="11">
        <v>4.8078703703703707E-2</v>
      </c>
      <c r="D125" s="12" t="str">
        <f>VLOOKUP($B125,[1]Entries!$A$6:$N$263,2,FALSE)</f>
        <v>James</v>
      </c>
      <c r="E125" s="12" t="str">
        <f>VLOOKUP($B125,[1]Entries!$A$6:$N$263,3,FALSE)</f>
        <v>Wyman</v>
      </c>
      <c r="F125" s="12" t="str">
        <f>VLOOKUP($B125,[1]Entries!$A$6:$N$263,9,FALSE)</f>
        <v>Unattached</v>
      </c>
      <c r="G125" s="9" t="str">
        <f>VLOOKUP($B125,[1]Entries!$A$6:$N$263,10,FALSE)</f>
        <v>Male</v>
      </c>
      <c r="H125" s="9"/>
      <c r="I125" s="9"/>
    </row>
    <row r="126" spans="1:9" x14ac:dyDescent="0.25">
      <c r="A126" s="9">
        <v>124</v>
      </c>
      <c r="B126" s="14">
        <v>68</v>
      </c>
      <c r="C126" s="11">
        <v>4.8576388888888884E-2</v>
      </c>
      <c r="D126" s="12" t="str">
        <f>VLOOKUP($B126,[1]Entries!$A$6:$N$263,2,FALSE)</f>
        <v>David</v>
      </c>
      <c r="E126" s="12" t="str">
        <f>VLOOKUP($B126,[1]Entries!$A$6:$N$263,3,FALSE)</f>
        <v>Bull</v>
      </c>
      <c r="F126" s="12" t="str">
        <f>VLOOKUP($B126,[1]Entries!$A$6:$N$263,9,FALSE)</f>
        <v>Unattached</v>
      </c>
      <c r="G126" s="9" t="str">
        <f>VLOOKUP($B126,[1]Entries!$A$6:$N$263,10,FALSE)</f>
        <v>Male</v>
      </c>
      <c r="H126" s="9"/>
      <c r="I126" s="9"/>
    </row>
    <row r="127" spans="1:9" x14ac:dyDescent="0.25">
      <c r="A127" s="9">
        <v>125</v>
      </c>
      <c r="B127" s="14">
        <v>9</v>
      </c>
      <c r="C127" s="11">
        <v>4.8611111111111112E-2</v>
      </c>
      <c r="D127" s="12" t="str">
        <f>VLOOKUP($B127,[1]Entries!$A$6:$N$263,2,FALSE)</f>
        <v>Karen</v>
      </c>
      <c r="E127" s="12" t="str">
        <f>VLOOKUP($B127,[1]Entries!$A$6:$N$263,3,FALSE)</f>
        <v>Bull</v>
      </c>
      <c r="F127" s="12" t="str">
        <f>VLOOKUP($B127,[1]Entries!$A$6:$N$263,9,FALSE)</f>
        <v>Stopsley Striders</v>
      </c>
      <c r="G127" s="9"/>
      <c r="H127" s="9" t="str">
        <f>VLOOKUP($B127,[1]Entries!$A$6:$N$263,11,FALSE)</f>
        <v>Female</v>
      </c>
      <c r="I127" s="9"/>
    </row>
    <row r="128" spans="1:9" x14ac:dyDescent="0.25">
      <c r="A128" s="9">
        <v>126</v>
      </c>
      <c r="B128" s="14">
        <v>19</v>
      </c>
      <c r="C128" s="11">
        <v>4.8819444444444443E-2</v>
      </c>
      <c r="D128" s="12" t="str">
        <f>VLOOKUP($B128,[1]Entries!$A$6:$N$263,2,FALSE)</f>
        <v>Rebecca</v>
      </c>
      <c r="E128" s="12" t="str">
        <f>VLOOKUP($B128,[1]Entries!$A$6:$N$263,3,FALSE)</f>
        <v>Hyde</v>
      </c>
      <c r="F128" s="12" t="str">
        <f>VLOOKUP($B128,[1]Entries!$A$6:$N$263,9,FALSE)</f>
        <v>Unattached</v>
      </c>
      <c r="G128" s="9"/>
      <c r="H128" s="9" t="str">
        <f>VLOOKUP($B128,[1]Entries!$A$6:$N$263,11,FALSE)</f>
        <v>Female</v>
      </c>
      <c r="I128" s="9"/>
    </row>
    <row r="129" spans="1:9" x14ac:dyDescent="0.25">
      <c r="A129" s="9">
        <v>127</v>
      </c>
      <c r="B129" s="14">
        <v>148</v>
      </c>
      <c r="C129" s="11">
        <v>4.8819444444444443E-2</v>
      </c>
      <c r="D129" s="12" t="str">
        <f>VLOOKUP($B129,[1]Entries!$A$6:$N$263,2,FALSE)</f>
        <v>Colin</v>
      </c>
      <c r="E129" s="12" t="str">
        <f>VLOOKUP($B129,[1]Entries!$A$6:$N$263,3,FALSE)</f>
        <v>Pemberton</v>
      </c>
      <c r="F129" s="12" t="str">
        <f>VLOOKUP($B129,[1]Entries!$A$6:$N$263,9,FALSE)</f>
        <v>Unattached</v>
      </c>
      <c r="G129" s="9" t="str">
        <f>VLOOKUP($B129,[1]Entries!$A$6:$N$263,10,FALSE)</f>
        <v>Male</v>
      </c>
      <c r="H129" s="9"/>
      <c r="I129" s="9"/>
    </row>
    <row r="130" spans="1:9" x14ac:dyDescent="0.25">
      <c r="A130" s="9">
        <v>128</v>
      </c>
      <c r="B130" s="14">
        <v>59</v>
      </c>
      <c r="C130" s="11">
        <v>4.8958333333333333E-2</v>
      </c>
      <c r="D130" s="12" t="str">
        <f>VLOOKUP($B130,[1]Entries!$A$6:$N$263,2,FALSE)</f>
        <v>Marie</v>
      </c>
      <c r="E130" s="12" t="str">
        <f>VLOOKUP($B130,[1]Entries!$A$6:$N$263,3,FALSE)</f>
        <v>Haywood</v>
      </c>
      <c r="F130" s="12" t="str">
        <f>VLOOKUP($B130,[1]Entries!$A$6:$N$263,9,FALSE)</f>
        <v>Stopsley Striders</v>
      </c>
      <c r="G130" s="9"/>
      <c r="H130" s="9" t="str">
        <f>VLOOKUP($B130,[1]Entries!$A$6:$N$263,11,FALSE)</f>
        <v>Female</v>
      </c>
      <c r="I130" s="9"/>
    </row>
    <row r="131" spans="1:9" x14ac:dyDescent="0.25">
      <c r="A131" s="9">
        <v>129</v>
      </c>
      <c r="B131" s="14">
        <v>137</v>
      </c>
      <c r="C131" s="11">
        <v>5.0115740740740745E-2</v>
      </c>
      <c r="D131" s="12" t="s">
        <v>24</v>
      </c>
      <c r="E131" s="12" t="s">
        <v>25</v>
      </c>
      <c r="F131" s="12" t="str">
        <f>VLOOKUP($B131,[1]Entries!$A$6:$N$263,9,FALSE)</f>
        <v>Harpenden Arrows</v>
      </c>
      <c r="G131" s="9" t="str">
        <f>VLOOKUP($B131,[1]Entries!$A$6:$N$263,10,FALSE)</f>
        <v>Male</v>
      </c>
      <c r="H131" s="9"/>
      <c r="I131" s="9"/>
    </row>
    <row r="132" spans="1:9" x14ac:dyDescent="0.25">
      <c r="A132" s="9">
        <v>130</v>
      </c>
      <c r="B132" s="14">
        <v>41</v>
      </c>
      <c r="C132" s="11">
        <v>5.0694444444444438E-2</v>
      </c>
      <c r="D132" s="12" t="str">
        <f>VLOOKUP($B132,[1]Entries!$A$6:$N$263,2,FALSE)</f>
        <v>Patrick</v>
      </c>
      <c r="E132" s="12" t="str">
        <f>VLOOKUP($B132,[1]Entries!$A$6:$N$263,3,FALSE)</f>
        <v>Hough</v>
      </c>
      <c r="F132" s="12" t="str">
        <f>VLOOKUP($B132,[1]Entries!$A$6:$N$263,9,FALSE)</f>
        <v>Stopsley Striders</v>
      </c>
      <c r="G132" s="9" t="str">
        <f>VLOOKUP($B132,[1]Entries!$A$6:$N$263,10,FALSE)</f>
        <v>Male</v>
      </c>
      <c r="H132" s="9"/>
      <c r="I132" s="9"/>
    </row>
    <row r="133" spans="1:9" x14ac:dyDescent="0.25">
      <c r="A133" s="9">
        <v>131</v>
      </c>
      <c r="B133" s="14">
        <v>40</v>
      </c>
      <c r="C133" s="11">
        <v>5.8495370370370371E-2</v>
      </c>
      <c r="D133" s="12" t="str">
        <f>VLOOKUP($B133,[1]Entries!$A$6:$N$263,2,FALSE)</f>
        <v>Thomas</v>
      </c>
      <c r="E133" s="12" t="str">
        <f>VLOOKUP($B133,[1]Entries!$A$6:$N$263,3,FALSE)</f>
        <v>Murphy</v>
      </c>
      <c r="F133" s="12" t="str">
        <f>VLOOKUP($B133,[1]Entries!$A$6:$N$263,9,FALSE)</f>
        <v>Stopsley Striders</v>
      </c>
      <c r="G133" s="9" t="str">
        <f>VLOOKUP($B133,[1]Entries!$A$6:$N$263,10,FALSE)</f>
        <v>Male</v>
      </c>
      <c r="H133" s="9"/>
      <c r="I133" s="9"/>
    </row>
    <row r="134" spans="1:9" x14ac:dyDescent="0.25">
      <c r="A134" s="9">
        <v>132</v>
      </c>
      <c r="B134" s="14">
        <v>47</v>
      </c>
      <c r="C134" s="11">
        <v>7.1967592592592597E-2</v>
      </c>
      <c r="D134" s="12" t="str">
        <f>VLOOKUP($B134,[1]Entries!$A$6:$N$263,2,FALSE)</f>
        <v>James</v>
      </c>
      <c r="E134" s="12" t="str">
        <f>VLOOKUP($B134,[1]Entries!$A$6:$N$263,3,FALSE)</f>
        <v>McIntosh</v>
      </c>
      <c r="F134" s="12" t="str">
        <f>VLOOKUP($B134,[1]Entries!$A$6:$N$263,9,FALSE)</f>
        <v>Stopsley Striders</v>
      </c>
      <c r="G134" s="9" t="str">
        <f>VLOOKUP($B134,[1]Entries!$A$6:$N$263,10,FALSE)</f>
        <v>Male</v>
      </c>
      <c r="H134" s="9"/>
      <c r="I134" s="9"/>
    </row>
    <row r="135" spans="1:9" x14ac:dyDescent="0.25">
      <c r="A135" s="23"/>
      <c r="B135" s="19"/>
      <c r="C135" s="20"/>
      <c r="D135" s="21"/>
      <c r="E135" s="21"/>
      <c r="F135" s="21"/>
      <c r="G135" s="18"/>
      <c r="H135" s="18"/>
      <c r="I135" s="18"/>
    </row>
    <row r="136" spans="1:9" x14ac:dyDescent="0.25">
      <c r="A136" s="18"/>
      <c r="B136" s="19"/>
      <c r="C136" s="20"/>
      <c r="D136" s="21"/>
      <c r="E136" s="21"/>
      <c r="F136" s="21"/>
      <c r="G136" s="18"/>
      <c r="H136" s="18"/>
      <c r="I136" s="18"/>
    </row>
    <row r="137" spans="1:9" x14ac:dyDescent="0.25">
      <c r="A137" s="18"/>
      <c r="B137" s="19"/>
      <c r="C137" s="20"/>
      <c r="D137" s="21"/>
      <c r="E137" s="21"/>
      <c r="F137" s="21"/>
      <c r="G137" s="18"/>
      <c r="H137" s="18"/>
      <c r="I137" s="18"/>
    </row>
    <row r="138" spans="1:9" x14ac:dyDescent="0.25">
      <c r="A138" s="21"/>
      <c r="B138" s="21"/>
      <c r="C138" s="21"/>
      <c r="D138" s="21"/>
      <c r="E138" s="21"/>
      <c r="F138" s="21"/>
      <c r="G138" s="21"/>
      <c r="H138" s="21"/>
      <c r="I138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2017-07-16T14:45:42Z</dcterms:created>
  <dcterms:modified xsi:type="dcterms:W3CDTF">2017-07-16T19:43:40Z</dcterms:modified>
</cp:coreProperties>
</file>